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7" activeTab="10"/>
  </bookViews>
  <sheets>
    <sheet name="1.全国彩票销售情况" sheetId="1" r:id="rId1"/>
    <sheet name="2.全国彩票公益金筹集情况" sheetId="2" r:id="rId2"/>
    <sheet name="3.民政" sheetId="3" r:id="rId3"/>
    <sheet name="4.体育" sheetId="4" r:id="rId4"/>
    <sheet name="5.未成年人校外教育" sheetId="5" r:id="rId5"/>
    <sheet name="6.乡村学校少年宫" sheetId="6" r:id="rId6"/>
    <sheet name="7.教育助学" sheetId="7" r:id="rId7"/>
    <sheet name="8.大学生创新创业" sheetId="8" r:id="rId8"/>
    <sheet name="9.医疗救助" sheetId="9" r:id="rId9"/>
    <sheet name="10.养老公共服务" sheetId="10" r:id="rId10"/>
    <sheet name="11.扶贫" sheetId="11" r:id="rId11"/>
    <sheet name="12.残疾人事业" sheetId="12" r:id="rId12"/>
    <sheet name="13.法律援助" sheetId="13" r:id="rId13"/>
    <sheet name="14.两癌救助" sheetId="14" r:id="rId14"/>
    <sheet name="15.留守儿童快乐家园" sheetId="15" r:id="rId15"/>
    <sheet name="16.地方社会公益事业" sheetId="16" r:id="rId16"/>
  </sheets>
  <definedNames/>
  <calcPr fullCalcOnLoad="1"/>
</workbook>
</file>

<file path=xl/sharedStrings.xml><?xml version="1.0" encoding="utf-8"?>
<sst xmlns="http://schemas.openxmlformats.org/spreadsheetml/2006/main" count="635" uniqueCount="129">
  <si>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</si>
  <si>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t>2020年全国彩票销售情况表</t>
  </si>
  <si>
    <t>单位：万元</t>
  </si>
  <si>
    <t>地 区</t>
  </si>
  <si>
    <t>全国销
售量</t>
  </si>
  <si>
    <t>分机构</t>
  </si>
  <si>
    <t>分类型</t>
  </si>
  <si>
    <t>福利彩票</t>
  </si>
  <si>
    <t>体育彩票</t>
  </si>
  <si>
    <t>乐透数字型</t>
  </si>
  <si>
    <t>竞猜型</t>
  </si>
  <si>
    <t>即开型</t>
  </si>
  <si>
    <t>视频型</t>
  </si>
  <si>
    <t>基诺型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</si>
  <si>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</si>
  <si>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</si>
  <si>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</si>
  <si>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</si>
  <si>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</si>
  <si>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</si>
  <si>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</si>
  <si>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</si>
  <si>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</si>
  <si>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</si>
  <si>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</si>
  <si>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</si>
  <si>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</si>
  <si>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</si>
  <si>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</si>
  <si>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</si>
  <si>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</si>
  <si>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</si>
  <si>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</si>
  <si>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</si>
  <si>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</si>
  <si>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</si>
  <si>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</si>
  <si>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</si>
  <si>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</si>
  <si>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</si>
  <si>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</si>
  <si>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</si>
  <si>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</si>
  <si>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</si>
  <si>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</si>
  <si>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 计</t>
  </si>
  <si>
    <t>注：因数据四舍五入，各分项数和合计数之间存在尾差。下表同。</t>
  </si>
  <si>
    <t>附件2:</t>
  </si>
  <si>
    <t>2020年全国彩票公益金筹集情况表</t>
  </si>
  <si>
    <t>福彩</t>
  </si>
  <si>
    <t>体彩</t>
  </si>
  <si>
    <t>彩票公益金</t>
  </si>
  <si>
    <t>彩票品种</t>
  </si>
  <si>
    <t>弃奖奖金</t>
  </si>
  <si>
    <t>附件3：</t>
  </si>
  <si>
    <t xml:space="preserve">2020年中央集中彩票公益金由民政部安排使用资金表            </t>
  </si>
  <si>
    <t>地区</t>
  </si>
  <si>
    <t>合计</t>
  </si>
  <si>
    <t>老年人福利</t>
  </si>
  <si>
    <t>残疾人福利</t>
  </si>
  <si>
    <t>儿童福利</t>
  </si>
  <si>
    <t>社会公益</t>
  </si>
  <si>
    <t>“三区三州”等专项倾斜</t>
  </si>
  <si>
    <t>用于夕阳红救助服务等</t>
  </si>
  <si>
    <t>中央本级</t>
  </si>
  <si>
    <t>新疆兵团</t>
  </si>
  <si>
    <t>附件4：</t>
  </si>
  <si>
    <t xml:space="preserve">2020年中央集中彩票公益金由体育总局安排使用资金表     </t>
  </si>
  <si>
    <t>单位:万元</t>
  </si>
  <si>
    <t>附件5：</t>
  </si>
  <si>
    <t>2020年中央专项彩票公益金支持未成年人校外教育项目资金分配表</t>
  </si>
  <si>
    <t>金 额</t>
  </si>
  <si>
    <t>附件6：</t>
  </si>
  <si>
    <t>2020年中央专项彩票公益金支持乡村学校少年宫项目资金分配表</t>
  </si>
  <si>
    <t>附件7：</t>
  </si>
  <si>
    <t>2020年中央专项彩票公益金支持教育助学项目资金分配表</t>
  </si>
  <si>
    <t>金额</t>
  </si>
  <si>
    <t>中国教育发展基金会</t>
  </si>
  <si>
    <t>附件8：</t>
  </si>
  <si>
    <t>2020年中央专项彩票公益金支持大学生创新创业项目资金分配表</t>
  </si>
  <si>
    <t>附件9：</t>
  </si>
  <si>
    <t>2020年中央专项彩票公益金支持医疗救助项目资金分配表</t>
  </si>
  <si>
    <t>附件10：</t>
  </si>
  <si>
    <t>2020年中央专项彩票公益金支持养老公共服务项目资金分配表</t>
  </si>
  <si>
    <t>地  区</t>
  </si>
  <si>
    <t>金  额</t>
  </si>
  <si>
    <t>附件11：</t>
  </si>
  <si>
    <t>2020年中央专项彩票公益金支持扶贫项目资金分配表</t>
  </si>
  <si>
    <t>地   区</t>
  </si>
  <si>
    <t>金   额</t>
  </si>
  <si>
    <t>附件12：</t>
  </si>
  <si>
    <t>2020年中央专项彩票公益金支持残疾人事业项目资金分配表</t>
  </si>
  <si>
    <t>残疾人体育</t>
  </si>
  <si>
    <t>盲人读物出版项目、盲人公共文化服务</t>
  </si>
  <si>
    <t>残疾人康复</t>
  </si>
  <si>
    <t>贫困重度残疾人家庭无障碍改造等</t>
  </si>
  <si>
    <t>中国残疾人联合会</t>
  </si>
  <si>
    <t>附件13：</t>
  </si>
  <si>
    <t>2020年中央专项彩票公益金支持法律援助项目资金分配表</t>
  </si>
  <si>
    <t>中国法律援助基金会</t>
  </si>
  <si>
    <t>附件14：</t>
  </si>
  <si>
    <t>2020年中央专项彩票公益金支持农村贫困母亲“两癌”救助                        项目资金分配表</t>
  </si>
  <si>
    <t>附件15：</t>
  </si>
  <si>
    <t>2020年中央专项彩票公益金支持留守儿童快乐家园                      项目资金分配表</t>
  </si>
  <si>
    <t>附件16：</t>
  </si>
  <si>
    <t>2020年中央专项彩票公益金支持地方社会公益事业资金分配表</t>
  </si>
  <si>
    <t>河  北</t>
  </si>
  <si>
    <t>山  西</t>
  </si>
  <si>
    <t>吉  林</t>
  </si>
  <si>
    <t>安  徽</t>
  </si>
  <si>
    <t>福建原中央苏区</t>
  </si>
  <si>
    <t>江西原中央苏区</t>
  </si>
  <si>
    <t>山东沂蒙革命老区</t>
  </si>
  <si>
    <t>河  南</t>
  </si>
  <si>
    <t>湖  北</t>
  </si>
  <si>
    <t>湖  南</t>
  </si>
  <si>
    <t>广东原中央苏区</t>
  </si>
  <si>
    <t>广  西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</si>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</sst>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_);[Red]\(0\)"/>
    <numFmt numFmtId="179" formatCode="0_ "/>
    <numFmt numFmtId="180" formatCode="#,##0.00_);[Red]\(#,##0.00\)"/>
    <numFmt numFmtId="181" formatCode="0;[Red]0"/>
    <numFmt numFmtId="182" formatCode="#,##0.0000_);[Red]\(#,##0.0000\)"/>
    <numFmt numFmtId="183" formatCode="0.00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8" fillId="0" borderId="13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79" fontId="8" fillId="0" borderId="17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27" applyAlignment="1">
      <alignment vertical="center"/>
      <protection/>
    </xf>
    <xf numFmtId="0" fontId="2" fillId="0" borderId="0" xfId="27" applyFont="1" applyAlignment="1">
      <alignment vertical="center"/>
      <protection/>
    </xf>
    <xf numFmtId="0" fontId="4" fillId="0" borderId="0" xfId="27" applyFont="1">
      <alignment/>
      <protection/>
    </xf>
    <xf numFmtId="0" fontId="0" fillId="0" borderId="0" xfId="27">
      <alignment/>
      <protection/>
    </xf>
    <xf numFmtId="0" fontId="1" fillId="0" borderId="0" xfId="27" applyFont="1" applyAlignment="1">
      <alignment horizontal="left" vertical="center"/>
      <protection/>
    </xf>
    <xf numFmtId="176" fontId="0" fillId="0" borderId="0" xfId="27" applyNumberFormat="1" applyAlignment="1">
      <alignment vertical="center"/>
      <protection/>
    </xf>
    <xf numFmtId="178" fontId="0" fillId="0" borderId="0" xfId="27" applyNumberFormat="1" applyAlignment="1">
      <alignment vertical="center"/>
      <protection/>
    </xf>
    <xf numFmtId="179" fontId="0" fillId="0" borderId="0" xfId="27" applyNumberFormat="1" applyAlignment="1">
      <alignment vertical="center"/>
      <protection/>
    </xf>
    <xf numFmtId="0" fontId="5" fillId="0" borderId="0" xfId="27" applyFont="1" applyAlignment="1">
      <alignment horizontal="center" vertical="center"/>
      <protection/>
    </xf>
    <xf numFmtId="0" fontId="7" fillId="0" borderId="0" xfId="27" applyFont="1" applyAlignment="1">
      <alignment vertical="center"/>
      <protection/>
    </xf>
    <xf numFmtId="176" fontId="7" fillId="0" borderId="0" xfId="27" applyNumberFormat="1" applyFont="1" applyAlignment="1">
      <alignment vertical="center"/>
      <protection/>
    </xf>
    <xf numFmtId="178" fontId="7" fillId="0" borderId="0" xfId="27" applyNumberFormat="1" applyFont="1" applyAlignment="1">
      <alignment vertical="center"/>
      <protection/>
    </xf>
    <xf numFmtId="0" fontId="7" fillId="0" borderId="0" xfId="27" applyFont="1" applyBorder="1" applyAlignment="1">
      <alignment horizontal="right" vertical="center"/>
      <protection/>
    </xf>
    <xf numFmtId="0" fontId="4" fillId="0" borderId="10" xfId="27" applyFont="1" applyBorder="1" applyAlignment="1">
      <alignment horizontal="center" vertical="center" wrapText="1"/>
      <protection/>
    </xf>
    <xf numFmtId="0" fontId="4" fillId="0" borderId="20" xfId="27" applyFont="1" applyBorder="1" applyAlignment="1">
      <alignment horizontal="center" vertical="center" wrapText="1"/>
      <protection/>
    </xf>
    <xf numFmtId="0" fontId="4" fillId="0" borderId="21" xfId="27" applyFont="1" applyBorder="1" applyAlignment="1">
      <alignment horizontal="center" vertical="center" wrapText="1"/>
      <protection/>
    </xf>
    <xf numFmtId="0" fontId="4" fillId="0" borderId="22" xfId="27" applyFont="1" applyBorder="1" applyAlignment="1">
      <alignment horizontal="center" vertical="center" wrapText="1"/>
      <protection/>
    </xf>
    <xf numFmtId="180" fontId="4" fillId="0" borderId="21" xfId="0" applyNumberFormat="1" applyFont="1" applyBorder="1" applyAlignment="1">
      <alignment horizontal="center" vertical="center" wrapText="1"/>
    </xf>
    <xf numFmtId="0" fontId="4" fillId="0" borderId="11" xfId="27" applyFont="1" applyFill="1" applyBorder="1" applyAlignment="1">
      <alignment horizontal="center" vertical="center" wrapText="1"/>
      <protection/>
    </xf>
    <xf numFmtId="0" fontId="8" fillId="0" borderId="12" xfId="27" applyFont="1" applyBorder="1" applyAlignment="1">
      <alignment horizontal="center" vertical="center"/>
      <protection/>
    </xf>
    <xf numFmtId="179" fontId="8" fillId="0" borderId="23" xfId="50" applyNumberFormat="1" applyFont="1" applyBorder="1" applyAlignment="1">
      <alignment horizontal="center" vertical="center"/>
      <protection/>
    </xf>
    <xf numFmtId="179" fontId="8" fillId="0" borderId="24" xfId="50" applyNumberFormat="1" applyFont="1" applyBorder="1" applyAlignment="1">
      <alignment horizontal="center" vertical="center"/>
      <protection/>
    </xf>
    <xf numFmtId="179" fontId="8" fillId="0" borderId="25" xfId="50" applyNumberFormat="1" applyFont="1" applyBorder="1" applyAlignment="1">
      <alignment horizontal="center" vertical="center"/>
      <protection/>
    </xf>
    <xf numFmtId="179" fontId="8" fillId="0" borderId="13" xfId="50" applyNumberFormat="1" applyFont="1" applyBorder="1" applyAlignment="1">
      <alignment horizontal="center" vertical="center"/>
      <protection/>
    </xf>
    <xf numFmtId="0" fontId="8" fillId="0" borderId="12" xfId="27" applyFont="1" applyFill="1" applyBorder="1" applyAlignment="1">
      <alignment horizontal="center" vertical="center"/>
      <protection/>
    </xf>
    <xf numFmtId="179" fontId="8" fillId="0" borderId="14" xfId="27" applyNumberFormat="1" applyFont="1" applyBorder="1" applyAlignment="1">
      <alignment horizontal="center" vertical="center"/>
      <protection/>
    </xf>
    <xf numFmtId="179" fontId="9" fillId="0" borderId="26" xfId="50" applyNumberFormat="1" applyFont="1" applyBorder="1" applyAlignment="1">
      <alignment horizontal="center" vertical="center"/>
      <protection/>
    </xf>
    <xf numFmtId="179" fontId="9" fillId="0" borderId="27" xfId="50" applyNumberFormat="1" applyFont="1" applyBorder="1" applyAlignment="1">
      <alignment horizontal="center" vertical="center"/>
      <protection/>
    </xf>
    <xf numFmtId="179" fontId="9" fillId="0" borderId="28" xfId="50" applyNumberFormat="1" applyFont="1" applyBorder="1" applyAlignment="1">
      <alignment horizontal="center" vertical="center"/>
      <protection/>
    </xf>
    <xf numFmtId="0" fontId="8" fillId="0" borderId="0" xfId="27" applyFont="1" applyBorder="1" applyAlignment="1">
      <alignment horizontal="center" vertical="center"/>
      <protection/>
    </xf>
    <xf numFmtId="176" fontId="0" fillId="0" borderId="0" xfId="27" applyNumberForma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right" vertical="center"/>
      <protection/>
    </xf>
    <xf numFmtId="176" fontId="2" fillId="0" borderId="0" xfId="27" applyNumberFormat="1" applyFont="1" applyAlignment="1">
      <alignment vertical="center"/>
      <protection/>
    </xf>
    <xf numFmtId="178" fontId="2" fillId="0" borderId="0" xfId="27" applyNumberFormat="1" applyFont="1" applyAlignment="1">
      <alignment vertical="center"/>
      <protection/>
    </xf>
    <xf numFmtId="179" fontId="2" fillId="0" borderId="0" xfId="27" applyNumberFormat="1" applyFont="1" applyAlignment="1">
      <alignment vertical="center"/>
      <protection/>
    </xf>
    <xf numFmtId="0" fontId="4" fillId="0" borderId="10" xfId="27" applyFont="1" applyBorder="1" applyAlignment="1">
      <alignment horizontal="center" vertical="center"/>
      <protection/>
    </xf>
    <xf numFmtId="0" fontId="4" fillId="0" borderId="11" xfId="27" applyFont="1" applyBorder="1" applyAlignment="1">
      <alignment horizontal="center" vertical="center"/>
      <protection/>
    </xf>
    <xf numFmtId="0" fontId="8" fillId="0" borderId="13" xfId="27" applyFont="1" applyFill="1" applyBorder="1" applyAlignment="1">
      <alignment horizontal="center" vertical="center"/>
      <protection/>
    </xf>
    <xf numFmtId="179" fontId="9" fillId="0" borderId="26" xfId="27" applyNumberFormat="1" applyFont="1" applyBorder="1" applyAlignment="1">
      <alignment horizontal="center" vertical="center"/>
      <protection/>
    </xf>
    <xf numFmtId="0" fontId="9" fillId="0" borderId="15" xfId="27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23" xfId="51" applyFont="1" applyBorder="1" applyAlignment="1">
      <alignment vertical="center" wrapText="1"/>
      <protection/>
    </xf>
    <xf numFmtId="0" fontId="9" fillId="0" borderId="15" xfId="0" applyFont="1" applyFill="1" applyBorder="1" applyAlignment="1">
      <alignment horizontal="center" vertical="center"/>
    </xf>
    <xf numFmtId="178" fontId="8" fillId="0" borderId="13" xfId="68" applyNumberFormat="1" applyFont="1" applyFill="1" applyBorder="1" applyAlignment="1">
      <alignment horizontal="center" vertical="center"/>
      <protection/>
    </xf>
    <xf numFmtId="178" fontId="9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71" applyFill="1">
      <alignment/>
      <protection/>
    </xf>
    <xf numFmtId="0" fontId="4" fillId="0" borderId="0" xfId="71" applyFont="1">
      <alignment/>
      <protection/>
    </xf>
    <xf numFmtId="0" fontId="0" fillId="0" borderId="0" xfId="71">
      <alignment/>
      <protection/>
    </xf>
    <xf numFmtId="0" fontId="1" fillId="0" borderId="0" xfId="71" applyFont="1" applyFill="1" applyAlignment="1">
      <alignment horizontal="left"/>
      <protection/>
    </xf>
    <xf numFmtId="0" fontId="0" fillId="0" borderId="0" xfId="71" applyFont="1" applyFill="1" applyAlignment="1">
      <alignment horizontal="left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0" fillId="0" borderId="0" xfId="71" applyFont="1" applyFill="1" applyAlignment="1">
      <alignment horizontal="left"/>
      <protection/>
    </xf>
    <xf numFmtId="0" fontId="7" fillId="0" borderId="32" xfId="71" applyFont="1" applyFill="1" applyBorder="1" applyAlignment="1">
      <alignment horizontal="right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center" vertical="center"/>
      <protection/>
    </xf>
    <xf numFmtId="0" fontId="8" fillId="0" borderId="12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center" vertical="center"/>
      <protection/>
    </xf>
    <xf numFmtId="0" fontId="9" fillId="0" borderId="14" xfId="71" applyFont="1" applyFill="1" applyBorder="1" applyAlignment="1">
      <alignment horizontal="center" vertical="center"/>
      <protection/>
    </xf>
    <xf numFmtId="179" fontId="9" fillId="0" borderId="15" xfId="71" applyNumberFormat="1" applyFont="1" applyFill="1" applyBorder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1" fillId="0" borderId="0" xfId="71" applyFont="1" applyBorder="1" applyAlignment="1">
      <alignment vertical="center"/>
      <protection/>
    </xf>
    <xf numFmtId="0" fontId="1" fillId="0" borderId="0" xfId="71" applyFont="1" applyBorder="1">
      <alignment/>
      <protection/>
    </xf>
    <xf numFmtId="0" fontId="1" fillId="0" borderId="0" xfId="71" applyFont="1">
      <alignment/>
      <protection/>
    </xf>
    <xf numFmtId="0" fontId="5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>
      <alignment horizontal="right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20" xfId="71" applyFont="1" applyFill="1" applyBorder="1" applyAlignment="1">
      <alignment horizontal="center" vertical="center" wrapText="1"/>
      <protection/>
    </xf>
    <xf numFmtId="0" fontId="4" fillId="0" borderId="20" xfId="71" applyFont="1" applyBorder="1" applyAlignment="1">
      <alignment horizontal="center" vertical="center" wrapText="1"/>
      <protection/>
    </xf>
    <xf numFmtId="0" fontId="4" fillId="0" borderId="21" xfId="71" applyFont="1" applyBorder="1" applyAlignment="1">
      <alignment horizontal="center" vertical="center" wrapText="1"/>
      <protection/>
    </xf>
    <xf numFmtId="0" fontId="8" fillId="0" borderId="23" xfId="71" applyFont="1" applyFill="1" applyBorder="1" applyAlignment="1">
      <alignment horizontal="center" vertical="center"/>
      <protection/>
    </xf>
    <xf numFmtId="0" fontId="8" fillId="0" borderId="24" xfId="71" applyFont="1" applyFill="1" applyBorder="1" applyAlignment="1">
      <alignment horizontal="center" vertical="center"/>
      <protection/>
    </xf>
    <xf numFmtId="0" fontId="9" fillId="0" borderId="26" xfId="71" applyFont="1" applyFill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4" fillId="0" borderId="0" xfId="71" applyFont="1" applyAlignment="1">
      <alignment horizontal="center" vertical="center" wrapText="1"/>
      <protection/>
    </xf>
    <xf numFmtId="0" fontId="8" fillId="0" borderId="13" xfId="71" applyFont="1" applyFill="1" applyBorder="1" applyAlignment="1">
      <alignment horizontal="center" vertical="center"/>
      <protection/>
    </xf>
    <xf numFmtId="181" fontId="0" fillId="0" borderId="0" xfId="71" applyNumberFormat="1">
      <alignment/>
      <protection/>
    </xf>
    <xf numFmtId="0" fontId="9" fillId="0" borderId="15" xfId="7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72" applyFont="1" applyBorder="1" applyAlignment="1">
      <alignment horizontal="right"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20" xfId="72" applyFont="1" applyBorder="1" applyAlignment="1">
      <alignment horizontal="center" vertical="center" wrapText="1"/>
      <protection/>
    </xf>
    <xf numFmtId="0" fontId="4" fillId="0" borderId="20" xfId="72" applyFont="1" applyBorder="1" applyAlignment="1">
      <alignment horizontal="center" vertical="center"/>
      <protection/>
    </xf>
    <xf numFmtId="0" fontId="4" fillId="0" borderId="1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 wrapText="1"/>
      <protection/>
    </xf>
    <xf numFmtId="0" fontId="3" fillId="0" borderId="23" xfId="72" applyFont="1" applyBorder="1" applyAlignment="1">
      <alignment horizontal="center" vertical="center"/>
      <protection/>
    </xf>
    <xf numFmtId="182" fontId="3" fillId="0" borderId="23" xfId="72" applyNumberFormat="1" applyFont="1" applyBorder="1" applyAlignment="1">
      <alignment horizontal="center" vertical="center"/>
      <protection/>
    </xf>
    <xf numFmtId="182" fontId="3" fillId="0" borderId="23" xfId="72" applyNumberFormat="1" applyFont="1" applyFill="1" applyBorder="1" applyAlignment="1">
      <alignment horizontal="center" vertical="center"/>
      <protection/>
    </xf>
    <xf numFmtId="0" fontId="8" fillId="0" borderId="12" xfId="72" applyFont="1" applyBorder="1" applyAlignment="1">
      <alignment horizontal="center" vertical="center"/>
      <protection/>
    </xf>
    <xf numFmtId="178" fontId="7" fillId="0" borderId="23" xfId="69" applyNumberFormat="1" applyFont="1" applyBorder="1" applyAlignment="1">
      <alignment horizontal="center" vertical="center"/>
      <protection/>
    </xf>
    <xf numFmtId="178" fontId="7" fillId="0" borderId="23" xfId="22" applyNumberFormat="1" applyFont="1" applyBorder="1" applyAlignment="1">
      <alignment horizontal="center" vertical="center"/>
    </xf>
    <xf numFmtId="0" fontId="8" fillId="0" borderId="12" xfId="72" applyFont="1" applyFill="1" applyBorder="1" applyAlignment="1">
      <alignment horizontal="center" vertical="center"/>
      <protection/>
    </xf>
    <xf numFmtId="178" fontId="7" fillId="0" borderId="23" xfId="69" applyNumberFormat="1" applyFont="1" applyFill="1" applyBorder="1" applyAlignment="1">
      <alignment horizontal="center" vertical="center"/>
      <protection/>
    </xf>
    <xf numFmtId="0" fontId="50" fillId="0" borderId="14" xfId="72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4" fillId="0" borderId="11" xfId="72" applyFont="1" applyBorder="1" applyAlignment="1">
      <alignment horizontal="center" vertical="center"/>
      <protection/>
    </xf>
    <xf numFmtId="182" fontId="3" fillId="0" borderId="35" xfId="72" applyNumberFormat="1" applyFont="1" applyFill="1" applyBorder="1" applyAlignment="1">
      <alignment horizontal="center" vertical="center"/>
      <protection/>
    </xf>
    <xf numFmtId="178" fontId="7" fillId="0" borderId="13" xfId="22" applyNumberFormat="1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?鹎%U龡&amp;H齲_x0001_C铣_x0014__x0007__x0001__x0001_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?鹎%U龡&amp;H齲_x0001_C铣_x0014__x0007__x0001__x0001_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114" zoomScaleNormal="114" workbookViewId="0" topLeftCell="A1">
      <selection activeCell="L14" sqref="L14"/>
    </sheetView>
  </sheetViews>
  <sheetFormatPr defaultColWidth="9.00390625" defaultRowHeight="14.25"/>
  <cols>
    <col min="1" max="1" width="8.00390625" style="0" customWidth="1"/>
    <col min="2" max="2" width="9.625" style="0" customWidth="1"/>
    <col min="3" max="3" width="9.375" style="0" customWidth="1"/>
    <col min="4" max="4" width="9.25390625" style="0" customWidth="1"/>
    <col min="5" max="5" width="11.00390625" style="0" customWidth="1"/>
    <col min="6" max="7" width="9.125" style="0" customWidth="1"/>
    <col min="8" max="8" width="8.25390625" style="0" customWidth="1"/>
    <col min="9" max="9" width="8.875" style="0" customWidth="1"/>
    <col min="10" max="11" width="8.375" style="0" customWidth="1"/>
    <col min="12" max="12" width="12.375" style="0" customWidth="1"/>
    <col min="13" max="15" width="12.625" style="0" bestFit="1" customWidth="1"/>
    <col min="16" max="16" width="11.50390625" style="0" customWidth="1"/>
    <col min="18" max="18" width="12.375" style="0" customWidth="1"/>
    <col min="19" max="19" width="5.75390625" style="0" customWidth="1"/>
    <col min="20" max="20" width="11.625" style="0" customWidth="1"/>
    <col min="21" max="21" width="10.50390625" style="0" customWidth="1"/>
    <col min="22" max="22" width="10.625" style="0" customWidth="1"/>
    <col min="24" max="24" width="12.625" style="0" bestFit="1" customWidth="1"/>
    <col min="25" max="25" width="11.125" style="0" bestFit="1" customWidth="1"/>
    <col min="27" max="27" width="11.125" style="0" bestFit="1" customWidth="1"/>
  </cols>
  <sheetData>
    <row r="1" spans="1:9" ht="15">
      <c r="A1" s="13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22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1.75" customHeight="1">
      <c r="A4" s="152" t="s">
        <v>3</v>
      </c>
      <c r="B4" s="153" t="s">
        <v>4</v>
      </c>
      <c r="C4" s="154" t="s">
        <v>5</v>
      </c>
      <c r="D4" s="154"/>
      <c r="E4" s="154" t="s">
        <v>6</v>
      </c>
      <c r="F4" s="154"/>
      <c r="G4" s="154"/>
      <c r="H4" s="154"/>
      <c r="I4" s="169"/>
    </row>
    <row r="5" spans="1:9" ht="21.75" customHeight="1">
      <c r="A5" s="155"/>
      <c r="B5" s="156"/>
      <c r="C5" s="157" t="s">
        <v>7</v>
      </c>
      <c r="D5" s="157" t="s">
        <v>8</v>
      </c>
      <c r="E5" s="158" t="s">
        <v>9</v>
      </c>
      <c r="F5" s="159" t="s">
        <v>10</v>
      </c>
      <c r="G5" s="158" t="s">
        <v>11</v>
      </c>
      <c r="H5" s="158" t="s">
        <v>12</v>
      </c>
      <c r="I5" s="170" t="s">
        <v>13</v>
      </c>
    </row>
    <row r="6" spans="1:10" ht="18.75" customHeight="1">
      <c r="A6" s="160" t="s">
        <v>14</v>
      </c>
      <c r="B6" s="141">
        <f>C6+D6</f>
        <v>789817.544</v>
      </c>
      <c r="C6" s="161">
        <v>253356.1538</v>
      </c>
      <c r="D6" s="147">
        <v>536461.3902</v>
      </c>
      <c r="E6" s="141">
        <v>546129.122</v>
      </c>
      <c r="F6" s="162">
        <v>163622.8414</v>
      </c>
      <c r="G6" s="141">
        <v>74365.33</v>
      </c>
      <c r="H6" s="141">
        <v>0</v>
      </c>
      <c r="I6" s="171">
        <v>5700.2506</v>
      </c>
      <c r="J6" s="145"/>
    </row>
    <row r="7" spans="1:10" ht="18.75" customHeight="1">
      <c r="A7" s="160" t="s">
        <v>15</v>
      </c>
      <c r="B7" s="141">
        <f aca="true" t="shared" si="0" ref="B7:B37">C7+D7</f>
        <v>532600.074485</v>
      </c>
      <c r="C7" s="161">
        <v>245066.530585</v>
      </c>
      <c r="D7" s="161">
        <v>287533.5439</v>
      </c>
      <c r="E7" s="141">
        <v>329468.9093</v>
      </c>
      <c r="F7" s="162">
        <v>152458.0718</v>
      </c>
      <c r="G7" s="141">
        <v>36967.31</v>
      </c>
      <c r="H7" s="141">
        <v>13584.964184999999</v>
      </c>
      <c r="I7" s="171">
        <v>120.8192</v>
      </c>
      <c r="J7" s="145"/>
    </row>
    <row r="8" spans="1:10" ht="18.75" customHeight="1">
      <c r="A8" s="160" t="s">
        <v>16</v>
      </c>
      <c r="B8" s="141">
        <f t="shared" si="0"/>
        <v>1330646.454062</v>
      </c>
      <c r="C8" s="161">
        <v>381326.923262</v>
      </c>
      <c r="D8" s="161">
        <v>949319.5308</v>
      </c>
      <c r="E8" s="141">
        <v>974352.642</v>
      </c>
      <c r="F8" s="162">
        <v>228098.915</v>
      </c>
      <c r="G8" s="141">
        <v>104075.149</v>
      </c>
      <c r="H8" s="141">
        <v>22351.638862</v>
      </c>
      <c r="I8" s="171">
        <v>1768.1092</v>
      </c>
      <c r="J8" s="145"/>
    </row>
    <row r="9" spans="1:10" ht="18.75" customHeight="1">
      <c r="A9" s="160" t="s">
        <v>17</v>
      </c>
      <c r="B9" s="141">
        <f t="shared" si="0"/>
        <v>531163.982712</v>
      </c>
      <c r="C9" s="161">
        <v>287096.152612</v>
      </c>
      <c r="D9" s="161">
        <v>244067.8301</v>
      </c>
      <c r="E9" s="141">
        <v>355918.50750000007</v>
      </c>
      <c r="F9" s="162">
        <v>135500.1436</v>
      </c>
      <c r="G9" s="141">
        <v>31483.5568</v>
      </c>
      <c r="H9" s="141">
        <v>8261.774812</v>
      </c>
      <c r="I9" s="171">
        <v>0</v>
      </c>
      <c r="J9" s="145"/>
    </row>
    <row r="10" spans="1:10" ht="18.75" customHeight="1">
      <c r="A10" s="160" t="s">
        <v>18</v>
      </c>
      <c r="B10" s="141">
        <f t="shared" si="0"/>
        <v>744934.344322</v>
      </c>
      <c r="C10" s="161">
        <v>291073.781222</v>
      </c>
      <c r="D10" s="161">
        <v>453860.5631</v>
      </c>
      <c r="E10" s="141">
        <v>506931.2782999999</v>
      </c>
      <c r="F10" s="162">
        <v>152794.732</v>
      </c>
      <c r="G10" s="141">
        <v>73431.435</v>
      </c>
      <c r="H10" s="141">
        <v>11776.899022</v>
      </c>
      <c r="I10" s="171">
        <v>0</v>
      </c>
      <c r="J10" s="145"/>
    </row>
    <row r="11" spans="1:10" ht="18.75" customHeight="1">
      <c r="A11" s="160" t="s">
        <v>19</v>
      </c>
      <c r="B11" s="141">
        <f t="shared" si="0"/>
        <v>1016884.394175</v>
      </c>
      <c r="C11" s="161">
        <v>624958.441875</v>
      </c>
      <c r="D11" s="161">
        <v>391925.9523</v>
      </c>
      <c r="E11" s="141">
        <v>730503.3375</v>
      </c>
      <c r="F11" s="162">
        <v>157860.7702</v>
      </c>
      <c r="G11" s="141">
        <v>91953.6315</v>
      </c>
      <c r="H11" s="141">
        <v>36566.654975</v>
      </c>
      <c r="I11" s="171">
        <v>0</v>
      </c>
      <c r="J11" s="145"/>
    </row>
    <row r="12" spans="1:10" ht="18.75" customHeight="1">
      <c r="A12" s="160" t="s">
        <v>20</v>
      </c>
      <c r="B12" s="141">
        <f t="shared" si="0"/>
        <v>575387.514465</v>
      </c>
      <c r="C12" s="161">
        <v>214488.176065</v>
      </c>
      <c r="D12" s="161">
        <v>360899.3384</v>
      </c>
      <c r="E12" s="141">
        <v>400412.0194</v>
      </c>
      <c r="F12" s="162">
        <v>105899.8106</v>
      </c>
      <c r="G12" s="141">
        <v>61337.991200000004</v>
      </c>
      <c r="H12" s="141">
        <v>7737.693265000001</v>
      </c>
      <c r="I12" s="171">
        <v>0</v>
      </c>
      <c r="J12" s="145"/>
    </row>
    <row r="13" spans="1:10" ht="18.75" customHeight="1">
      <c r="A13" s="160" t="s">
        <v>21</v>
      </c>
      <c r="B13" s="141">
        <f t="shared" si="0"/>
        <v>666046.833829</v>
      </c>
      <c r="C13" s="161">
        <v>290288.452529</v>
      </c>
      <c r="D13" s="161">
        <v>375758.3813</v>
      </c>
      <c r="E13" s="141">
        <v>501242.8693000001</v>
      </c>
      <c r="F13" s="162">
        <v>106524.4268</v>
      </c>
      <c r="G13" s="141">
        <v>56031.32</v>
      </c>
      <c r="H13" s="141">
        <v>1307.2255289999998</v>
      </c>
      <c r="I13" s="171">
        <v>940.9922</v>
      </c>
      <c r="J13" s="145"/>
    </row>
    <row r="14" spans="1:10" ht="18.75" customHeight="1">
      <c r="A14" s="160" t="s">
        <v>22</v>
      </c>
      <c r="B14" s="141">
        <f t="shared" si="0"/>
        <v>846383.42734</v>
      </c>
      <c r="C14" s="161">
        <v>464545.94514</v>
      </c>
      <c r="D14" s="161">
        <v>381837.4822</v>
      </c>
      <c r="E14" s="141">
        <v>652015.9985999999</v>
      </c>
      <c r="F14" s="162">
        <v>112694.2832</v>
      </c>
      <c r="G14" s="141">
        <v>72961.51000000001</v>
      </c>
      <c r="H14" s="141">
        <v>4934.40954</v>
      </c>
      <c r="I14" s="171">
        <v>3777.226</v>
      </c>
      <c r="J14" s="145"/>
    </row>
    <row r="15" spans="1:10" ht="18.75" customHeight="1">
      <c r="A15" s="160" t="s">
        <v>23</v>
      </c>
      <c r="B15" s="141">
        <f t="shared" si="0"/>
        <v>2846999.973414</v>
      </c>
      <c r="C15" s="161">
        <v>891881.615314</v>
      </c>
      <c r="D15" s="161">
        <v>1955118.3581</v>
      </c>
      <c r="E15" s="141">
        <v>1709293.7204999998</v>
      </c>
      <c r="F15" s="162">
        <v>847679.1554</v>
      </c>
      <c r="G15" s="141">
        <v>216344.99</v>
      </c>
      <c r="H15" s="141">
        <v>66665.78191399999</v>
      </c>
      <c r="I15" s="171">
        <v>7016.3256</v>
      </c>
      <c r="J15" s="145"/>
    </row>
    <row r="16" spans="1:10" ht="18.75" customHeight="1">
      <c r="A16" s="160" t="s">
        <v>24</v>
      </c>
      <c r="B16" s="141">
        <f t="shared" si="0"/>
        <v>2497918.320146</v>
      </c>
      <c r="C16" s="161">
        <v>1176311.475846</v>
      </c>
      <c r="D16" s="161">
        <v>1321606.8443</v>
      </c>
      <c r="E16" s="141">
        <v>1773920.2865</v>
      </c>
      <c r="F16" s="162">
        <v>440660.838</v>
      </c>
      <c r="G16" s="141">
        <v>242248.317</v>
      </c>
      <c r="H16" s="141">
        <v>25997.097046000003</v>
      </c>
      <c r="I16" s="171">
        <v>15091.7816</v>
      </c>
      <c r="J16" s="145"/>
    </row>
    <row r="17" spans="1:10" s="149" customFormat="1" ht="18.75" customHeight="1">
      <c r="A17" s="163" t="s">
        <v>25</v>
      </c>
      <c r="B17" s="141">
        <f t="shared" si="0"/>
        <v>1092994.589449</v>
      </c>
      <c r="C17" s="164">
        <v>437733.230549</v>
      </c>
      <c r="D17" s="164">
        <v>655261.3589</v>
      </c>
      <c r="E17" s="141">
        <v>707009.4114999999</v>
      </c>
      <c r="F17" s="162">
        <v>280155.1138</v>
      </c>
      <c r="G17" s="141">
        <v>61028.528</v>
      </c>
      <c r="H17" s="141">
        <v>40800.189949</v>
      </c>
      <c r="I17" s="171">
        <v>4001.3462</v>
      </c>
      <c r="J17" s="145"/>
    </row>
    <row r="18" spans="1:10" s="149" customFormat="1" ht="18.75" customHeight="1">
      <c r="A18" s="163" t="s">
        <v>26</v>
      </c>
      <c r="B18" s="141">
        <f t="shared" si="0"/>
        <v>1174103.1371240001</v>
      </c>
      <c r="C18" s="164">
        <v>306127.545724</v>
      </c>
      <c r="D18" s="164">
        <v>867975.5914</v>
      </c>
      <c r="E18" s="141">
        <v>862441.8241999999</v>
      </c>
      <c r="F18" s="162">
        <v>187562.9432</v>
      </c>
      <c r="G18" s="141">
        <v>106069.905</v>
      </c>
      <c r="H18" s="141">
        <v>18028.464724</v>
      </c>
      <c r="I18" s="171">
        <v>0</v>
      </c>
      <c r="J18" s="145"/>
    </row>
    <row r="19" spans="1:10" ht="18.75" customHeight="1">
      <c r="A19" s="160" t="s">
        <v>27</v>
      </c>
      <c r="B19" s="141">
        <f t="shared" si="0"/>
        <v>770626.140074</v>
      </c>
      <c r="C19" s="161">
        <v>253448.101774</v>
      </c>
      <c r="D19" s="161">
        <v>517178.0383</v>
      </c>
      <c r="E19" s="141">
        <v>394866.90189999994</v>
      </c>
      <c r="F19" s="162">
        <v>292676.961</v>
      </c>
      <c r="G19" s="141">
        <v>44127.7091</v>
      </c>
      <c r="H19" s="141">
        <v>33267.042274</v>
      </c>
      <c r="I19" s="171">
        <v>5687.5258</v>
      </c>
      <c r="J19" s="145"/>
    </row>
    <row r="20" spans="1:10" s="150" customFormat="1" ht="18.75" customHeight="1">
      <c r="A20" s="163" t="s">
        <v>28</v>
      </c>
      <c r="B20" s="141">
        <f t="shared" si="0"/>
        <v>2408248.88871</v>
      </c>
      <c r="C20" s="164">
        <v>919042.15411</v>
      </c>
      <c r="D20" s="164">
        <v>1489206.7346</v>
      </c>
      <c r="E20" s="141">
        <v>1477733.2811</v>
      </c>
      <c r="F20" s="162">
        <v>644634.3246</v>
      </c>
      <c r="G20" s="141">
        <v>229322.8328</v>
      </c>
      <c r="H20" s="141">
        <v>48328.71401</v>
      </c>
      <c r="I20" s="171">
        <v>8229.7362</v>
      </c>
      <c r="J20" s="145"/>
    </row>
    <row r="21" spans="1:10" ht="18.75" customHeight="1">
      <c r="A21" s="160" t="s">
        <v>29</v>
      </c>
      <c r="B21" s="141">
        <f t="shared" si="0"/>
        <v>1713048.1902510002</v>
      </c>
      <c r="C21" s="161">
        <v>405817.348751</v>
      </c>
      <c r="D21" s="161">
        <v>1307230.8415</v>
      </c>
      <c r="E21" s="141">
        <v>981105.0671000001</v>
      </c>
      <c r="F21" s="162">
        <v>543621.7214</v>
      </c>
      <c r="G21" s="141">
        <v>141079.3771</v>
      </c>
      <c r="H21" s="141">
        <v>47242.024651</v>
      </c>
      <c r="I21" s="171">
        <v>0</v>
      </c>
      <c r="J21" s="145"/>
    </row>
    <row r="22" spans="1:10" ht="18.75" customHeight="1">
      <c r="A22" s="160" t="s">
        <v>30</v>
      </c>
      <c r="B22" s="141">
        <f t="shared" si="0"/>
        <v>1352197.742677</v>
      </c>
      <c r="C22" s="161">
        <v>525038.709277</v>
      </c>
      <c r="D22" s="161">
        <v>827159.0334</v>
      </c>
      <c r="E22" s="141">
        <v>737869.6780000001</v>
      </c>
      <c r="F22" s="162">
        <v>485235.777</v>
      </c>
      <c r="G22" s="141">
        <v>56234.672300000006</v>
      </c>
      <c r="H22" s="141">
        <v>69762.408377</v>
      </c>
      <c r="I22" s="171">
        <v>3095.207</v>
      </c>
      <c r="J22" s="145"/>
    </row>
    <row r="23" spans="1:10" ht="18.75" customHeight="1">
      <c r="A23" s="160" t="s">
        <v>31</v>
      </c>
      <c r="B23" s="141">
        <f t="shared" si="0"/>
        <v>874830.711188</v>
      </c>
      <c r="C23" s="161">
        <v>508575.984088</v>
      </c>
      <c r="D23" s="161">
        <v>366254.7271</v>
      </c>
      <c r="E23" s="141">
        <v>537660.5755</v>
      </c>
      <c r="F23" s="162">
        <v>229252.8464</v>
      </c>
      <c r="G23" s="141">
        <v>61981.86</v>
      </c>
      <c r="H23" s="141">
        <v>38268.837888</v>
      </c>
      <c r="I23" s="171">
        <v>7666.5914</v>
      </c>
      <c r="J23" s="145"/>
    </row>
    <row r="24" spans="1:10" ht="18.75" customHeight="1">
      <c r="A24" s="160" t="s">
        <v>32</v>
      </c>
      <c r="B24" s="141">
        <f t="shared" si="0"/>
        <v>3257271.629011</v>
      </c>
      <c r="C24" s="161">
        <v>1621417.039211</v>
      </c>
      <c r="D24" s="161">
        <v>1635854.5898</v>
      </c>
      <c r="E24" s="141">
        <v>2128055.2318</v>
      </c>
      <c r="F24" s="162">
        <v>706754.0316</v>
      </c>
      <c r="G24" s="141">
        <v>382200.4149</v>
      </c>
      <c r="H24" s="141">
        <v>30390.584911</v>
      </c>
      <c r="I24" s="171">
        <v>9871.3658</v>
      </c>
      <c r="J24" s="145"/>
    </row>
    <row r="25" spans="1:10" s="150" customFormat="1" ht="18.75" customHeight="1">
      <c r="A25" s="163" t="s">
        <v>33</v>
      </c>
      <c r="B25" s="141">
        <f t="shared" si="0"/>
        <v>505367.769622</v>
      </c>
      <c r="C25" s="164">
        <v>315563.452522</v>
      </c>
      <c r="D25" s="164">
        <v>189804.3171</v>
      </c>
      <c r="E25" s="141">
        <v>322043.88310000004</v>
      </c>
      <c r="F25" s="162">
        <v>107236.0984</v>
      </c>
      <c r="G25" s="141">
        <v>48286.162</v>
      </c>
      <c r="H25" s="141">
        <v>27801.626122</v>
      </c>
      <c r="I25" s="171">
        <v>0</v>
      </c>
      <c r="J25" s="145"/>
    </row>
    <row r="26" spans="1:10" ht="18.75" customHeight="1">
      <c r="A26" s="160" t="s">
        <v>34</v>
      </c>
      <c r="B26" s="141">
        <f t="shared" si="0"/>
        <v>95028.421214</v>
      </c>
      <c r="C26" s="161">
        <v>38226.682544</v>
      </c>
      <c r="D26" s="161">
        <v>56801.73867</v>
      </c>
      <c r="E26" s="141">
        <v>70045.08850000001</v>
      </c>
      <c r="F26" s="162">
        <v>9826.3214</v>
      </c>
      <c r="G26" s="141">
        <v>7493.9567</v>
      </c>
      <c r="H26" s="141">
        <v>7663.054614</v>
      </c>
      <c r="I26" s="171">
        <v>0</v>
      </c>
      <c r="J26" s="145"/>
    </row>
    <row r="27" spans="1:10" ht="18.75" customHeight="1">
      <c r="A27" s="160" t="s">
        <v>35</v>
      </c>
      <c r="B27" s="141">
        <f t="shared" si="0"/>
        <v>718467.8684739999</v>
      </c>
      <c r="C27" s="161">
        <v>310711.338374</v>
      </c>
      <c r="D27" s="161">
        <v>407756.5301</v>
      </c>
      <c r="E27" s="141">
        <v>352577.7607</v>
      </c>
      <c r="F27" s="162">
        <v>291043.6748</v>
      </c>
      <c r="G27" s="141">
        <v>43829.52</v>
      </c>
      <c r="H27" s="141">
        <v>26867.736174</v>
      </c>
      <c r="I27" s="171">
        <v>4149.1768</v>
      </c>
      <c r="J27" s="145"/>
    </row>
    <row r="28" spans="1:10" s="150" customFormat="1" ht="18.75" customHeight="1">
      <c r="A28" s="163" t="s">
        <v>36</v>
      </c>
      <c r="B28" s="141">
        <f t="shared" si="0"/>
        <v>1531776.9116210002</v>
      </c>
      <c r="C28" s="164">
        <v>794184.044921</v>
      </c>
      <c r="D28" s="164">
        <v>737592.8667</v>
      </c>
      <c r="E28" s="141">
        <v>989405.6523</v>
      </c>
      <c r="F28" s="162">
        <v>365390.4828</v>
      </c>
      <c r="G28" s="141">
        <v>144896.888</v>
      </c>
      <c r="H28" s="141">
        <v>21698.956321</v>
      </c>
      <c r="I28" s="171">
        <v>10384.9322</v>
      </c>
      <c r="J28" s="145"/>
    </row>
    <row r="29" spans="1:10" ht="18.75" customHeight="1">
      <c r="A29" s="160" t="s">
        <v>37</v>
      </c>
      <c r="B29" s="141">
        <f t="shared" si="0"/>
        <v>637778.0989</v>
      </c>
      <c r="C29" s="161">
        <v>195199.0455</v>
      </c>
      <c r="D29" s="161">
        <v>442579.0534</v>
      </c>
      <c r="E29" s="141">
        <v>468124.4928</v>
      </c>
      <c r="F29" s="162">
        <v>120029.5658</v>
      </c>
      <c r="G29" s="141">
        <v>46385.8986</v>
      </c>
      <c r="H29" s="141">
        <v>3238.1417</v>
      </c>
      <c r="I29" s="171">
        <v>0</v>
      </c>
      <c r="J29" s="145"/>
    </row>
    <row r="30" spans="1:10" ht="18.75" customHeight="1">
      <c r="A30" s="160" t="s">
        <v>38</v>
      </c>
      <c r="B30" s="141">
        <f t="shared" si="0"/>
        <v>1463186.033067</v>
      </c>
      <c r="C30" s="161">
        <v>639783.819767</v>
      </c>
      <c r="D30" s="161">
        <v>823402.2133</v>
      </c>
      <c r="E30" s="141">
        <v>1130386.8191</v>
      </c>
      <c r="F30" s="162">
        <v>181670.3944</v>
      </c>
      <c r="G30" s="141">
        <v>123222.5104</v>
      </c>
      <c r="H30" s="141">
        <v>27906.309167000003</v>
      </c>
      <c r="I30" s="171">
        <v>0</v>
      </c>
      <c r="J30" s="145"/>
    </row>
    <row r="31" spans="1:10" ht="18.75" customHeight="1">
      <c r="A31" s="160" t="s">
        <v>39</v>
      </c>
      <c r="B31" s="141">
        <f t="shared" si="0"/>
        <v>305226.4928</v>
      </c>
      <c r="C31" s="161">
        <v>176479.9998</v>
      </c>
      <c r="D31" s="161">
        <v>128746.493</v>
      </c>
      <c r="E31" s="141">
        <v>253912.386</v>
      </c>
      <c r="F31" s="162">
        <v>6231.3668</v>
      </c>
      <c r="G31" s="141">
        <v>45082.740000000005</v>
      </c>
      <c r="H31" s="141">
        <v>0</v>
      </c>
      <c r="I31" s="171">
        <v>0</v>
      </c>
      <c r="J31" s="145"/>
    </row>
    <row r="32" spans="1:10" ht="18.75" customHeight="1">
      <c r="A32" s="160" t="s">
        <v>40</v>
      </c>
      <c r="B32" s="141">
        <f t="shared" si="0"/>
        <v>1296639.306103</v>
      </c>
      <c r="C32" s="161">
        <v>837471.027003</v>
      </c>
      <c r="D32" s="161">
        <v>459168.2791</v>
      </c>
      <c r="E32" s="141">
        <v>957528.6525</v>
      </c>
      <c r="F32" s="162">
        <v>211964.9926</v>
      </c>
      <c r="G32" s="141">
        <v>111114.875</v>
      </c>
      <c r="H32" s="141">
        <v>12751.699203</v>
      </c>
      <c r="I32" s="171">
        <v>3279.0868</v>
      </c>
      <c r="J32" s="145"/>
    </row>
    <row r="33" spans="1:10" ht="18.75" customHeight="1">
      <c r="A33" s="160" t="s">
        <v>41</v>
      </c>
      <c r="B33" s="141">
        <f t="shared" si="0"/>
        <v>585968.280397</v>
      </c>
      <c r="C33" s="161">
        <v>269992.676597</v>
      </c>
      <c r="D33" s="161">
        <v>315975.6038</v>
      </c>
      <c r="E33" s="141">
        <v>431152.5546</v>
      </c>
      <c r="F33" s="162">
        <v>80854.259</v>
      </c>
      <c r="G33" s="141">
        <v>60978.34</v>
      </c>
      <c r="H33" s="141">
        <v>12826.779997</v>
      </c>
      <c r="I33" s="171">
        <v>156.3468</v>
      </c>
      <c r="J33" s="145"/>
    </row>
    <row r="34" spans="1:10" ht="18.75" customHeight="1">
      <c r="A34" s="160" t="s">
        <v>42</v>
      </c>
      <c r="B34" s="141">
        <f t="shared" si="0"/>
        <v>222848.05368</v>
      </c>
      <c r="C34" s="161">
        <v>146459.03138</v>
      </c>
      <c r="D34" s="161">
        <v>76389.0223</v>
      </c>
      <c r="E34" s="141">
        <v>183889.1157</v>
      </c>
      <c r="F34" s="162">
        <v>19498.8204</v>
      </c>
      <c r="G34" s="141">
        <v>17567.29</v>
      </c>
      <c r="H34" s="141">
        <v>1892.8275800000001</v>
      </c>
      <c r="I34" s="171">
        <v>0</v>
      </c>
      <c r="J34" s="145"/>
    </row>
    <row r="35" spans="1:10" ht="18.75" customHeight="1">
      <c r="A35" s="160" t="s">
        <v>43</v>
      </c>
      <c r="B35" s="141">
        <f t="shared" si="0"/>
        <v>248008.06519</v>
      </c>
      <c r="C35" s="161">
        <v>115081.58299</v>
      </c>
      <c r="D35" s="161">
        <v>132926.4822</v>
      </c>
      <c r="E35" s="141">
        <v>179923.8502</v>
      </c>
      <c r="F35" s="162">
        <v>32956.735</v>
      </c>
      <c r="G35" s="141">
        <v>23433.2372</v>
      </c>
      <c r="H35" s="141">
        <v>11537.898990000002</v>
      </c>
      <c r="I35" s="171">
        <v>156.3438</v>
      </c>
      <c r="J35" s="145"/>
    </row>
    <row r="36" spans="1:10" s="150" customFormat="1" ht="18.75" customHeight="1">
      <c r="A36" s="163" t="s">
        <v>44</v>
      </c>
      <c r="B36" s="141">
        <f t="shared" si="0"/>
        <v>762659.6642</v>
      </c>
      <c r="C36" s="164">
        <v>512032.0478</v>
      </c>
      <c r="D36" s="164">
        <v>250627.6164</v>
      </c>
      <c r="E36" s="141">
        <v>544868.5133999999</v>
      </c>
      <c r="F36" s="162">
        <v>91325.0928</v>
      </c>
      <c r="G36" s="141">
        <v>126466.05799999999</v>
      </c>
      <c r="H36" s="141">
        <v>0</v>
      </c>
      <c r="I36" s="171">
        <v>0</v>
      </c>
      <c r="J36" s="145"/>
    </row>
    <row r="37" spans="1:10" ht="24.75" customHeight="1">
      <c r="A37" s="165" t="s">
        <v>45</v>
      </c>
      <c r="B37" s="143">
        <f t="shared" si="0"/>
        <v>33395058.856702</v>
      </c>
      <c r="C37" s="143">
        <f>SUM(C6:C36)</f>
        <v>14448778.510932002</v>
      </c>
      <c r="D37" s="143">
        <f>SUM(D6:D36)</f>
        <v>18946280.345769998</v>
      </c>
      <c r="E37" s="143">
        <v>22190789.430899993</v>
      </c>
      <c r="F37" s="143">
        <v>7491715.5112</v>
      </c>
      <c r="G37" s="143">
        <v>2942003.3156000003</v>
      </c>
      <c r="H37" s="143">
        <v>679457.4358020001</v>
      </c>
      <c r="I37" s="144">
        <v>91093.16320000001</v>
      </c>
      <c r="J37" s="145"/>
    </row>
    <row r="38" spans="1:9" ht="14.25">
      <c r="A38" s="166" t="s">
        <v>46</v>
      </c>
      <c r="B38" s="167"/>
      <c r="C38" s="167"/>
      <c r="D38" s="167"/>
      <c r="E38" s="167"/>
      <c r="F38" s="167"/>
      <c r="G38" s="167"/>
      <c r="H38" s="167"/>
      <c r="I38" s="167"/>
    </row>
    <row r="39" spans="4:8" ht="14.25">
      <c r="D39" s="168"/>
      <c r="E39" s="168"/>
      <c r="F39" s="168"/>
      <c r="G39" s="168"/>
      <c r="H39" s="168"/>
    </row>
    <row r="40" ht="14.25">
      <c r="B40" s="145"/>
    </row>
    <row r="42" ht="14.25">
      <c r="D42" s="145"/>
    </row>
  </sheetData>
  <sheetProtection/>
  <mergeCells count="7">
    <mergeCell ref="A2:I2"/>
    <mergeCell ref="A3:I3"/>
    <mergeCell ref="C4:D4"/>
    <mergeCell ref="E4:I4"/>
    <mergeCell ref="A38:I38"/>
    <mergeCell ref="A4:A5"/>
    <mergeCell ref="B4:B5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3">
      <selection activeCell="I28" sqref="I28"/>
    </sheetView>
  </sheetViews>
  <sheetFormatPr defaultColWidth="9.00390625" defaultRowHeight="14.25"/>
  <cols>
    <col min="1" max="1" width="39.625" style="81" customWidth="1"/>
    <col min="2" max="2" width="28.875" style="81" customWidth="1"/>
    <col min="3" max="3" width="9.125" style="1" customWidth="1"/>
    <col min="4" max="5" width="9.00390625" style="1" hidden="1" customWidth="1"/>
    <col min="6" max="16384" width="9.00390625" style="1" customWidth="1"/>
  </cols>
  <sheetData>
    <row r="1" spans="1:8" ht="15" customHeight="1">
      <c r="A1" s="6" t="s">
        <v>82</v>
      </c>
      <c r="B1" s="7"/>
      <c r="C1" s="10"/>
      <c r="D1" s="9"/>
      <c r="E1" s="9"/>
      <c r="F1" s="9"/>
      <c r="G1" s="10"/>
      <c r="H1" s="11"/>
    </row>
    <row r="2" spans="1:9" ht="27" customHeight="1">
      <c r="A2" s="12" t="s">
        <v>83</v>
      </c>
      <c r="B2" s="12"/>
      <c r="C2" s="12"/>
      <c r="D2" s="13"/>
      <c r="E2" s="13"/>
      <c r="F2" s="13"/>
      <c r="G2" s="13"/>
      <c r="H2" s="13"/>
      <c r="I2" s="13"/>
    </row>
    <row r="3" spans="1:8" s="80" customFormat="1" ht="18" customHeight="1">
      <c r="A3" s="82"/>
      <c r="B3" s="15" t="s">
        <v>2</v>
      </c>
      <c r="C3" s="83"/>
      <c r="D3" s="84"/>
      <c r="E3" s="84"/>
      <c r="F3" s="84"/>
      <c r="G3" s="83"/>
      <c r="H3" s="85"/>
    </row>
    <row r="4" spans="1:2" ht="24.75" customHeight="1">
      <c r="A4" s="19" t="s">
        <v>84</v>
      </c>
      <c r="B4" s="20" t="s">
        <v>85</v>
      </c>
    </row>
    <row r="5" spans="1:5" ht="18.75" customHeight="1">
      <c r="A5" s="33" t="s">
        <v>14</v>
      </c>
      <c r="B5" s="86">
        <v>1369</v>
      </c>
      <c r="E5" s="1">
        <v>1896</v>
      </c>
    </row>
    <row r="6" spans="1:2" ht="18.75" customHeight="1">
      <c r="A6" s="33" t="s">
        <v>15</v>
      </c>
      <c r="B6" s="86">
        <v>1444</v>
      </c>
    </row>
    <row r="7" spans="1:5" ht="18.75" customHeight="1">
      <c r="A7" s="33" t="s">
        <v>16</v>
      </c>
      <c r="B7" s="86">
        <v>1608</v>
      </c>
      <c r="E7" s="1">
        <v>2732</v>
      </c>
    </row>
    <row r="8" spans="1:5" ht="18.75" customHeight="1">
      <c r="A8" s="33" t="s">
        <v>17</v>
      </c>
      <c r="B8" s="86">
        <v>3263</v>
      </c>
      <c r="E8" s="1">
        <v>5829</v>
      </c>
    </row>
    <row r="9" spans="1:2" ht="18.75" customHeight="1">
      <c r="A9" s="33" t="s">
        <v>18</v>
      </c>
      <c r="B9" s="86">
        <v>3100</v>
      </c>
    </row>
    <row r="10" spans="1:5" ht="18.75" customHeight="1">
      <c r="A10" s="33" t="s">
        <v>19</v>
      </c>
      <c r="B10" s="86">
        <v>4526</v>
      </c>
      <c r="E10" s="1">
        <v>5572</v>
      </c>
    </row>
    <row r="11" spans="1:5" ht="18.75" customHeight="1">
      <c r="A11" s="33" t="s">
        <v>20</v>
      </c>
      <c r="B11" s="86">
        <v>3240</v>
      </c>
      <c r="E11" s="1">
        <v>6264</v>
      </c>
    </row>
    <row r="12" spans="1:5" ht="18.75" customHeight="1">
      <c r="A12" s="33" t="s">
        <v>21</v>
      </c>
      <c r="B12" s="86">
        <v>3863</v>
      </c>
      <c r="E12" s="1">
        <v>3001</v>
      </c>
    </row>
    <row r="13" spans="1:5" ht="18.75" customHeight="1">
      <c r="A13" s="33" t="s">
        <v>22</v>
      </c>
      <c r="B13" s="86">
        <v>2095</v>
      </c>
      <c r="D13" s="87">
        <v>125</v>
      </c>
      <c r="E13" s="1">
        <v>4302</v>
      </c>
    </row>
    <row r="14" spans="1:5" ht="18.75" customHeight="1">
      <c r="A14" s="33" t="s">
        <v>23</v>
      </c>
      <c r="B14" s="86">
        <v>3948</v>
      </c>
      <c r="D14" s="87">
        <v>250</v>
      </c>
      <c r="E14" s="1">
        <v>4373</v>
      </c>
    </row>
    <row r="15" spans="1:4" ht="18.75" customHeight="1">
      <c r="A15" s="33" t="s">
        <v>24</v>
      </c>
      <c r="B15" s="86">
        <v>3523</v>
      </c>
      <c r="D15" s="87">
        <v>125</v>
      </c>
    </row>
    <row r="16" spans="1:5" ht="18.75" customHeight="1">
      <c r="A16" s="33" t="s">
        <v>25</v>
      </c>
      <c r="B16" s="86">
        <v>1609</v>
      </c>
      <c r="D16" s="87">
        <v>250</v>
      </c>
      <c r="E16" s="1">
        <v>5862</v>
      </c>
    </row>
    <row r="17" spans="1:5" ht="18.75" customHeight="1">
      <c r="A17" s="33" t="s">
        <v>26</v>
      </c>
      <c r="B17" s="86">
        <v>1355</v>
      </c>
      <c r="E17" s="1">
        <v>5262</v>
      </c>
    </row>
    <row r="18" spans="1:5" ht="18.75" customHeight="1">
      <c r="A18" s="33" t="s">
        <v>27</v>
      </c>
      <c r="B18" s="86">
        <v>2900</v>
      </c>
      <c r="E18" s="1">
        <v>5529</v>
      </c>
    </row>
    <row r="19" spans="1:5" ht="18.75" customHeight="1">
      <c r="A19" s="33" t="s">
        <v>28</v>
      </c>
      <c r="B19" s="86">
        <v>3564</v>
      </c>
      <c r="D19" s="87">
        <v>125</v>
      </c>
      <c r="E19" s="1">
        <v>5165</v>
      </c>
    </row>
    <row r="20" spans="1:5" ht="18.75" customHeight="1">
      <c r="A20" s="33" t="s">
        <v>29</v>
      </c>
      <c r="B20" s="86">
        <v>3392</v>
      </c>
      <c r="E20" s="1">
        <v>2893</v>
      </c>
    </row>
    <row r="21" spans="1:5" ht="18.75" customHeight="1">
      <c r="A21" s="33" t="s">
        <v>30</v>
      </c>
      <c r="B21" s="86">
        <v>5496</v>
      </c>
      <c r="E21" s="1">
        <v>5509</v>
      </c>
    </row>
    <row r="22" spans="1:5" ht="18.75" customHeight="1">
      <c r="A22" s="33" t="s">
        <v>31</v>
      </c>
      <c r="B22" s="86">
        <v>5359</v>
      </c>
      <c r="E22" s="1">
        <v>5713</v>
      </c>
    </row>
    <row r="23" spans="1:2" ht="18.75" customHeight="1">
      <c r="A23" s="33" t="s">
        <v>32</v>
      </c>
      <c r="B23" s="86">
        <v>3778</v>
      </c>
    </row>
    <row r="24" spans="1:5" ht="18.75" customHeight="1">
      <c r="A24" s="33" t="s">
        <v>33</v>
      </c>
      <c r="B24" s="86">
        <v>3027</v>
      </c>
      <c r="E24" s="1">
        <v>3124</v>
      </c>
    </row>
    <row r="25" spans="1:2" ht="18.75" customHeight="1">
      <c r="A25" s="33" t="s">
        <v>34</v>
      </c>
      <c r="B25" s="86">
        <v>0</v>
      </c>
    </row>
    <row r="26" spans="1:5" ht="18.75" customHeight="1">
      <c r="A26" s="33" t="s">
        <v>35</v>
      </c>
      <c r="B26" s="86">
        <v>5356</v>
      </c>
      <c r="E26" s="1">
        <v>5837</v>
      </c>
    </row>
    <row r="27" spans="1:5" ht="18.75" customHeight="1">
      <c r="A27" s="33" t="s">
        <v>36</v>
      </c>
      <c r="B27" s="86">
        <v>6615</v>
      </c>
      <c r="E27" s="1">
        <v>2833</v>
      </c>
    </row>
    <row r="28" spans="1:5" ht="18.75" customHeight="1">
      <c r="A28" s="33" t="s">
        <v>37</v>
      </c>
      <c r="B28" s="86">
        <v>3028</v>
      </c>
      <c r="E28" s="1">
        <v>5675</v>
      </c>
    </row>
    <row r="29" spans="1:2" ht="18.75" customHeight="1">
      <c r="A29" s="33" t="s">
        <v>38</v>
      </c>
      <c r="B29" s="86">
        <v>1334</v>
      </c>
    </row>
    <row r="30" spans="1:2" ht="18.75" customHeight="1">
      <c r="A30" s="33" t="s">
        <v>39</v>
      </c>
      <c r="B30" s="86">
        <v>1258</v>
      </c>
    </row>
    <row r="31" spans="1:5" ht="18.75" customHeight="1">
      <c r="A31" s="33" t="s">
        <v>40</v>
      </c>
      <c r="B31" s="86">
        <v>4867</v>
      </c>
      <c r="E31" s="1">
        <v>5503</v>
      </c>
    </row>
    <row r="32" spans="1:5" ht="18.75" customHeight="1">
      <c r="A32" s="33" t="s">
        <v>41</v>
      </c>
      <c r="B32" s="86">
        <v>3619</v>
      </c>
      <c r="E32" s="1">
        <v>3100</v>
      </c>
    </row>
    <row r="33" spans="1:4" ht="18.75" customHeight="1">
      <c r="A33" s="33" t="s">
        <v>42</v>
      </c>
      <c r="B33" s="86">
        <v>1451</v>
      </c>
      <c r="D33" s="87">
        <v>125</v>
      </c>
    </row>
    <row r="34" spans="1:2" ht="18.75" customHeight="1">
      <c r="A34" s="33" t="s">
        <v>43</v>
      </c>
      <c r="B34" s="86">
        <v>1790</v>
      </c>
    </row>
    <row r="35" spans="1:2" ht="18.75" customHeight="1">
      <c r="A35" s="33" t="s">
        <v>44</v>
      </c>
      <c r="B35" s="86">
        <v>4522</v>
      </c>
    </row>
    <row r="36" spans="1:2" ht="24.75" customHeight="1">
      <c r="A36" s="33" t="s">
        <v>65</v>
      </c>
      <c r="B36" s="86">
        <v>3001</v>
      </c>
    </row>
    <row r="37" spans="1:2" ht="24.75" customHeight="1">
      <c r="A37" s="35" t="s">
        <v>57</v>
      </c>
      <c r="B37" s="88">
        <f>SUM(B5:B36)</f>
        <v>99300</v>
      </c>
    </row>
  </sheetData>
  <sheetProtection/>
  <mergeCells count="1">
    <mergeCell ref="A2:B2"/>
  </mergeCells>
  <printOptions horizontalCentered="1" verticalCentered="1"/>
  <pageMargins left="0.7479166666666667" right="0.7479166666666667" top="0.5902777777777778" bottom="0.5902777777777778" header="0.5118055555555555" footer="0.5118055555555555"/>
  <pageSetup fitToWidth="0" fitToHeight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34.625" style="42" customWidth="1"/>
    <col min="2" max="2" width="31.625" style="42" customWidth="1"/>
    <col min="3" max="16384" width="9.00390625" style="42" customWidth="1"/>
  </cols>
  <sheetData>
    <row r="1" spans="1:8" s="39" customFormat="1" ht="12.75" customHeight="1">
      <c r="A1" s="43" t="s">
        <v>86</v>
      </c>
      <c r="B1" s="69"/>
      <c r="C1" s="44"/>
      <c r="D1" s="45"/>
      <c r="E1" s="45"/>
      <c r="F1" s="45"/>
      <c r="G1" s="44"/>
      <c r="H1" s="46"/>
    </row>
    <row r="2" spans="1:9" s="39" customFormat="1" ht="27" customHeight="1">
      <c r="A2" s="47" t="s">
        <v>87</v>
      </c>
      <c r="B2" s="47"/>
      <c r="C2" s="70"/>
      <c r="D2" s="70"/>
      <c r="E2" s="70"/>
      <c r="F2" s="70"/>
      <c r="G2" s="70"/>
      <c r="H2" s="70"/>
      <c r="I2" s="70"/>
    </row>
    <row r="3" spans="2:8" s="40" customFormat="1" ht="20.25" customHeight="1">
      <c r="B3" s="71" t="s">
        <v>2</v>
      </c>
      <c r="C3" s="72"/>
      <c r="D3" s="73"/>
      <c r="E3" s="73"/>
      <c r="F3" s="73"/>
      <c r="G3" s="72"/>
      <c r="H3" s="74"/>
    </row>
    <row r="4" spans="1:2" ht="18" customHeight="1">
      <c r="A4" s="75" t="s">
        <v>88</v>
      </c>
      <c r="B4" s="76" t="s">
        <v>89</v>
      </c>
    </row>
    <row r="5" spans="1:2" ht="18" customHeight="1">
      <c r="A5" s="63" t="s">
        <v>14</v>
      </c>
      <c r="B5" s="77">
        <v>0</v>
      </c>
    </row>
    <row r="6" spans="1:2" ht="18" customHeight="1">
      <c r="A6" s="63" t="s">
        <v>15</v>
      </c>
      <c r="B6" s="77">
        <v>0</v>
      </c>
    </row>
    <row r="7" spans="1:2" ht="18" customHeight="1">
      <c r="A7" s="63" t="s">
        <v>16</v>
      </c>
      <c r="B7" s="77">
        <v>11000</v>
      </c>
    </row>
    <row r="8" spans="1:2" ht="18" customHeight="1">
      <c r="A8" s="63" t="s">
        <v>17</v>
      </c>
      <c r="B8" s="77">
        <v>13000</v>
      </c>
    </row>
    <row r="9" spans="1:2" ht="18" customHeight="1">
      <c r="A9" s="63" t="s">
        <v>18</v>
      </c>
      <c r="B9" s="77">
        <v>6000</v>
      </c>
    </row>
    <row r="10" spans="1:2" ht="18" customHeight="1">
      <c r="A10" s="63" t="s">
        <v>19</v>
      </c>
      <c r="B10" s="77">
        <v>0</v>
      </c>
    </row>
    <row r="11" spans="1:2" ht="18" customHeight="1">
      <c r="A11" s="63" t="s">
        <v>20</v>
      </c>
      <c r="B11" s="77">
        <v>1000</v>
      </c>
    </row>
    <row r="12" spans="1:2" ht="18" customHeight="1">
      <c r="A12" s="63" t="s">
        <v>21</v>
      </c>
      <c r="B12" s="77">
        <v>2000</v>
      </c>
    </row>
    <row r="13" spans="1:2" ht="18" customHeight="1">
      <c r="A13" s="63" t="s">
        <v>22</v>
      </c>
      <c r="B13" s="77">
        <v>0</v>
      </c>
    </row>
    <row r="14" spans="1:2" ht="18" customHeight="1">
      <c r="A14" s="63" t="s">
        <v>23</v>
      </c>
      <c r="B14" s="77">
        <v>0</v>
      </c>
    </row>
    <row r="15" spans="1:2" ht="18" customHeight="1">
      <c r="A15" s="63" t="s">
        <v>24</v>
      </c>
      <c r="B15" s="77">
        <v>0</v>
      </c>
    </row>
    <row r="16" spans="1:2" ht="18" customHeight="1">
      <c r="A16" s="63" t="s">
        <v>25</v>
      </c>
      <c r="B16" s="77">
        <v>11000</v>
      </c>
    </row>
    <row r="17" spans="1:2" ht="18" customHeight="1">
      <c r="A17" s="63" t="s">
        <v>26</v>
      </c>
      <c r="B17" s="77">
        <v>0</v>
      </c>
    </row>
    <row r="18" spans="1:2" ht="18" customHeight="1">
      <c r="A18" s="63" t="s">
        <v>27</v>
      </c>
      <c r="B18" s="77">
        <v>5000</v>
      </c>
    </row>
    <row r="19" spans="1:2" ht="18" customHeight="1">
      <c r="A19" s="63" t="s">
        <v>28</v>
      </c>
      <c r="B19" s="77">
        <v>0</v>
      </c>
    </row>
    <row r="20" spans="1:2" ht="18" customHeight="1">
      <c r="A20" s="63" t="s">
        <v>29</v>
      </c>
      <c r="B20" s="77">
        <v>10000</v>
      </c>
    </row>
    <row r="21" spans="1:2" ht="18" customHeight="1">
      <c r="A21" s="63" t="s">
        <v>30</v>
      </c>
      <c r="B21" s="77">
        <v>21000</v>
      </c>
    </row>
    <row r="22" spans="1:2" ht="18" customHeight="1">
      <c r="A22" s="63" t="s">
        <v>31</v>
      </c>
      <c r="B22" s="77">
        <v>11000</v>
      </c>
    </row>
    <row r="23" spans="1:2" ht="18" customHeight="1">
      <c r="A23" s="63" t="s">
        <v>32</v>
      </c>
      <c r="B23" s="77">
        <v>0</v>
      </c>
    </row>
    <row r="24" spans="1:2" ht="18" customHeight="1">
      <c r="A24" s="63" t="s">
        <v>33</v>
      </c>
      <c r="B24" s="77">
        <v>32000</v>
      </c>
    </row>
    <row r="25" spans="1:2" ht="18" customHeight="1">
      <c r="A25" s="63" t="s">
        <v>34</v>
      </c>
      <c r="B25" s="77">
        <v>1000</v>
      </c>
    </row>
    <row r="26" spans="1:2" ht="18" customHeight="1">
      <c r="A26" s="63" t="s">
        <v>35</v>
      </c>
      <c r="B26" s="77">
        <v>3000</v>
      </c>
    </row>
    <row r="27" spans="1:2" ht="18" customHeight="1">
      <c r="A27" s="63" t="s">
        <v>36</v>
      </c>
      <c r="B27" s="77">
        <v>38000</v>
      </c>
    </row>
    <row r="28" spans="1:2" ht="18" customHeight="1">
      <c r="A28" s="63" t="s">
        <v>37</v>
      </c>
      <c r="B28" s="77">
        <v>14000</v>
      </c>
    </row>
    <row r="29" spans="1:2" ht="18" customHeight="1">
      <c r="A29" s="63" t="s">
        <v>38</v>
      </c>
      <c r="B29" s="77">
        <v>6000</v>
      </c>
    </row>
    <row r="30" spans="1:2" ht="18" customHeight="1">
      <c r="A30" s="63" t="s">
        <v>39</v>
      </c>
      <c r="B30" s="77">
        <v>0</v>
      </c>
    </row>
    <row r="31" spans="1:2" ht="18" customHeight="1">
      <c r="A31" s="63" t="s">
        <v>40</v>
      </c>
      <c r="B31" s="77">
        <v>11000</v>
      </c>
    </row>
    <row r="32" spans="1:2" ht="18" customHeight="1">
      <c r="A32" s="63" t="s">
        <v>41</v>
      </c>
      <c r="B32" s="77">
        <v>5000</v>
      </c>
    </row>
    <row r="33" spans="1:2" ht="18" customHeight="1">
      <c r="A33" s="63" t="s">
        <v>42</v>
      </c>
      <c r="B33" s="77">
        <v>0</v>
      </c>
    </row>
    <row r="34" spans="1:2" ht="18" customHeight="1">
      <c r="A34" s="63" t="s">
        <v>43</v>
      </c>
      <c r="B34" s="77">
        <v>5000</v>
      </c>
    </row>
    <row r="35" spans="1:2" ht="18" customHeight="1">
      <c r="A35" s="63" t="s">
        <v>44</v>
      </c>
      <c r="B35" s="77">
        <v>0</v>
      </c>
    </row>
    <row r="36" spans="1:2" ht="18" customHeight="1">
      <c r="A36" s="63" t="s">
        <v>65</v>
      </c>
      <c r="B36" s="77">
        <v>0</v>
      </c>
    </row>
    <row r="37" spans="1:2" ht="18" customHeight="1">
      <c r="A37" s="78" t="s">
        <v>57</v>
      </c>
      <c r="B37" s="79">
        <f>SUM(B5:B36)</f>
        <v>206000</v>
      </c>
    </row>
  </sheetData>
  <sheetProtection/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fitToWidth="0" fitToHeight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pane xSplit="1" ySplit="4" topLeftCell="B5" activePane="bottomRight" state="frozen"/>
      <selection pane="bottomRight" activeCell="I20" sqref="I20"/>
    </sheetView>
  </sheetViews>
  <sheetFormatPr defaultColWidth="9.00390625" defaultRowHeight="14.25"/>
  <cols>
    <col min="1" max="1" width="14.25390625" style="42" customWidth="1"/>
    <col min="2" max="3" width="12.625" style="42" customWidth="1"/>
    <col min="4" max="5" width="6.625" style="42" customWidth="1"/>
    <col min="6" max="6" width="11.25390625" style="42" customWidth="1"/>
    <col min="7" max="7" width="13.50390625" style="42" customWidth="1"/>
    <col min="8" max="16384" width="9.00390625" style="42" customWidth="1"/>
  </cols>
  <sheetData>
    <row r="1" spans="1:6" s="39" customFormat="1" ht="18.75" customHeight="1">
      <c r="A1" s="43" t="s">
        <v>90</v>
      </c>
      <c r="B1" s="44"/>
      <c r="C1" s="44"/>
      <c r="D1" s="45"/>
      <c r="E1" s="46"/>
      <c r="F1" s="46"/>
    </row>
    <row r="2" spans="1:7" s="39" customFormat="1" ht="27" customHeight="1">
      <c r="A2" s="47" t="s">
        <v>91</v>
      </c>
      <c r="B2" s="47"/>
      <c r="C2" s="47"/>
      <c r="D2" s="47"/>
      <c r="E2" s="47"/>
      <c r="F2" s="47"/>
      <c r="G2" s="47"/>
    </row>
    <row r="3" spans="1:7" s="40" customFormat="1" ht="12.75" customHeight="1">
      <c r="A3" s="48"/>
      <c r="B3" s="49"/>
      <c r="C3" s="49"/>
      <c r="D3" s="50"/>
      <c r="E3" s="51" t="s">
        <v>2</v>
      </c>
      <c r="F3" s="51"/>
      <c r="G3" s="51"/>
    </row>
    <row r="4" spans="1:7" ht="78.75" customHeight="1">
      <c r="A4" s="52" t="s">
        <v>56</v>
      </c>
      <c r="B4" s="53" t="s">
        <v>92</v>
      </c>
      <c r="C4" s="53" t="s">
        <v>93</v>
      </c>
      <c r="D4" s="54" t="s">
        <v>94</v>
      </c>
      <c r="E4" s="55"/>
      <c r="F4" s="56" t="s">
        <v>95</v>
      </c>
      <c r="G4" s="57" t="s">
        <v>57</v>
      </c>
    </row>
    <row r="5" spans="1:7" ht="18" customHeight="1">
      <c r="A5" s="58" t="s">
        <v>96</v>
      </c>
      <c r="B5" s="59">
        <v>18700</v>
      </c>
      <c r="C5" s="59">
        <v>4000</v>
      </c>
      <c r="D5" s="60">
        <v>0</v>
      </c>
      <c r="E5" s="61"/>
      <c r="F5" s="60">
        <v>0</v>
      </c>
      <c r="G5" s="62">
        <v>22700</v>
      </c>
    </row>
    <row r="6" spans="1:7" ht="18" customHeight="1">
      <c r="A6" s="63" t="s">
        <v>14</v>
      </c>
      <c r="B6" s="59">
        <v>0</v>
      </c>
      <c r="C6" s="59">
        <v>0</v>
      </c>
      <c r="D6" s="60">
        <v>0</v>
      </c>
      <c r="E6" s="61"/>
      <c r="F6" s="60">
        <v>52</v>
      </c>
      <c r="G6" s="62">
        <v>52</v>
      </c>
    </row>
    <row r="7" spans="1:7" ht="18" customHeight="1">
      <c r="A7" s="63" t="s">
        <v>15</v>
      </c>
      <c r="B7" s="59">
        <v>0</v>
      </c>
      <c r="C7" s="59">
        <v>0</v>
      </c>
      <c r="D7" s="60">
        <v>938</v>
      </c>
      <c r="E7" s="61"/>
      <c r="F7" s="60">
        <v>114</v>
      </c>
      <c r="G7" s="62">
        <v>1052</v>
      </c>
    </row>
    <row r="8" spans="1:7" ht="18" customHeight="1">
      <c r="A8" s="63" t="s">
        <v>16</v>
      </c>
      <c r="B8" s="59">
        <v>0</v>
      </c>
      <c r="C8" s="59">
        <v>0</v>
      </c>
      <c r="D8" s="60">
        <v>8974</v>
      </c>
      <c r="E8" s="61"/>
      <c r="F8" s="60">
        <v>1420</v>
      </c>
      <c r="G8" s="62">
        <v>10394</v>
      </c>
    </row>
    <row r="9" spans="1:7" ht="18" customHeight="1">
      <c r="A9" s="63" t="s">
        <v>17</v>
      </c>
      <c r="B9" s="59">
        <v>0</v>
      </c>
      <c r="C9" s="59">
        <v>0</v>
      </c>
      <c r="D9" s="60">
        <v>4546</v>
      </c>
      <c r="E9" s="61"/>
      <c r="F9" s="60">
        <v>966</v>
      </c>
      <c r="G9" s="62">
        <v>5512</v>
      </c>
    </row>
    <row r="10" spans="1:7" ht="18" customHeight="1">
      <c r="A10" s="63" t="s">
        <v>18</v>
      </c>
      <c r="B10" s="59">
        <v>0</v>
      </c>
      <c r="C10" s="59">
        <v>0</v>
      </c>
      <c r="D10" s="60">
        <v>3258</v>
      </c>
      <c r="E10" s="61"/>
      <c r="F10" s="60">
        <v>789</v>
      </c>
      <c r="G10" s="62">
        <v>4047</v>
      </c>
    </row>
    <row r="11" spans="1:7" ht="18" customHeight="1">
      <c r="A11" s="63" t="s">
        <v>19</v>
      </c>
      <c r="B11" s="59">
        <v>0</v>
      </c>
      <c r="C11" s="59">
        <v>0</v>
      </c>
      <c r="D11" s="60">
        <v>5376</v>
      </c>
      <c r="E11" s="61"/>
      <c r="F11" s="60">
        <v>1241</v>
      </c>
      <c r="G11" s="62">
        <v>6617</v>
      </c>
    </row>
    <row r="12" spans="1:7" ht="18" customHeight="1">
      <c r="A12" s="63" t="s">
        <v>20</v>
      </c>
      <c r="B12" s="59">
        <v>0</v>
      </c>
      <c r="C12" s="59">
        <v>0</v>
      </c>
      <c r="D12" s="60">
        <v>3665</v>
      </c>
      <c r="E12" s="61"/>
      <c r="F12" s="60">
        <v>1399</v>
      </c>
      <c r="G12" s="62">
        <v>5064</v>
      </c>
    </row>
    <row r="13" spans="1:7" ht="18" customHeight="1">
      <c r="A13" s="63" t="s">
        <v>21</v>
      </c>
      <c r="B13" s="59">
        <v>0</v>
      </c>
      <c r="C13" s="59">
        <v>0</v>
      </c>
      <c r="D13" s="60">
        <v>5160</v>
      </c>
      <c r="E13" s="61"/>
      <c r="F13" s="60">
        <v>1418</v>
      </c>
      <c r="G13" s="62">
        <v>6578</v>
      </c>
    </row>
    <row r="14" spans="1:7" ht="18" customHeight="1">
      <c r="A14" s="63" t="s">
        <v>22</v>
      </c>
      <c r="B14" s="59">
        <v>0</v>
      </c>
      <c r="C14" s="59">
        <v>0</v>
      </c>
      <c r="D14" s="60">
        <v>0</v>
      </c>
      <c r="E14" s="61"/>
      <c r="F14" s="60">
        <v>0</v>
      </c>
      <c r="G14" s="62">
        <v>0</v>
      </c>
    </row>
    <row r="15" spans="1:7" ht="18" customHeight="1">
      <c r="A15" s="63" t="s">
        <v>23</v>
      </c>
      <c r="B15" s="59">
        <v>0</v>
      </c>
      <c r="C15" s="59">
        <v>0</v>
      </c>
      <c r="D15" s="60">
        <v>7538</v>
      </c>
      <c r="E15" s="61"/>
      <c r="F15" s="60">
        <v>798</v>
      </c>
      <c r="G15" s="62">
        <v>8336</v>
      </c>
    </row>
    <row r="16" spans="1:7" ht="18" customHeight="1">
      <c r="A16" s="63" t="s">
        <v>24</v>
      </c>
      <c r="B16" s="59">
        <v>0</v>
      </c>
      <c r="C16" s="59">
        <v>0</v>
      </c>
      <c r="D16" s="60">
        <v>3511</v>
      </c>
      <c r="E16" s="61"/>
      <c r="F16" s="60">
        <v>742</v>
      </c>
      <c r="G16" s="62">
        <v>4253</v>
      </c>
    </row>
    <row r="17" spans="1:7" ht="18" customHeight="1">
      <c r="A17" s="63" t="s">
        <v>25</v>
      </c>
      <c r="B17" s="59">
        <v>0</v>
      </c>
      <c r="C17" s="59">
        <v>0</v>
      </c>
      <c r="D17" s="60">
        <v>8316</v>
      </c>
      <c r="E17" s="61"/>
      <c r="F17" s="60">
        <v>2401</v>
      </c>
      <c r="G17" s="62">
        <v>10717</v>
      </c>
    </row>
    <row r="18" spans="1:7" ht="18" customHeight="1">
      <c r="A18" s="63" t="s">
        <v>26</v>
      </c>
      <c r="B18" s="59">
        <v>0</v>
      </c>
      <c r="C18" s="59">
        <v>0</v>
      </c>
      <c r="D18" s="60">
        <v>4602</v>
      </c>
      <c r="E18" s="61"/>
      <c r="F18" s="60">
        <v>667</v>
      </c>
      <c r="G18" s="62">
        <v>5269</v>
      </c>
    </row>
    <row r="19" spans="1:7" ht="18" customHeight="1">
      <c r="A19" s="63" t="s">
        <v>27</v>
      </c>
      <c r="B19" s="59">
        <v>0</v>
      </c>
      <c r="C19" s="59">
        <v>0</v>
      </c>
      <c r="D19" s="60">
        <v>6061</v>
      </c>
      <c r="E19" s="61"/>
      <c r="F19" s="60">
        <v>1821</v>
      </c>
      <c r="G19" s="62">
        <v>7882</v>
      </c>
    </row>
    <row r="20" spans="1:7" ht="18" customHeight="1">
      <c r="A20" s="63" t="s">
        <v>28</v>
      </c>
      <c r="B20" s="59">
        <v>0</v>
      </c>
      <c r="C20" s="59">
        <v>0</v>
      </c>
      <c r="D20" s="60">
        <v>11460</v>
      </c>
      <c r="E20" s="61"/>
      <c r="F20" s="60">
        <v>1277</v>
      </c>
      <c r="G20" s="62">
        <v>12737</v>
      </c>
    </row>
    <row r="21" spans="1:7" ht="18" customHeight="1">
      <c r="A21" s="63" t="s">
        <v>29</v>
      </c>
      <c r="B21" s="59">
        <v>0</v>
      </c>
      <c r="C21" s="59">
        <v>0</v>
      </c>
      <c r="D21" s="60">
        <v>14861</v>
      </c>
      <c r="E21" s="61"/>
      <c r="F21" s="60">
        <v>3507</v>
      </c>
      <c r="G21" s="62">
        <v>18368</v>
      </c>
    </row>
    <row r="22" spans="1:7" ht="18" customHeight="1">
      <c r="A22" s="63" t="s">
        <v>30</v>
      </c>
      <c r="B22" s="59">
        <v>0</v>
      </c>
      <c r="C22" s="59">
        <v>0</v>
      </c>
      <c r="D22" s="60">
        <v>5604</v>
      </c>
      <c r="E22" s="61"/>
      <c r="F22" s="60">
        <v>2271</v>
      </c>
      <c r="G22" s="62">
        <v>7875</v>
      </c>
    </row>
    <row r="23" spans="1:7" ht="18" customHeight="1">
      <c r="A23" s="63" t="s">
        <v>31</v>
      </c>
      <c r="B23" s="59">
        <v>0</v>
      </c>
      <c r="C23" s="59">
        <v>0</v>
      </c>
      <c r="D23" s="60">
        <v>9455</v>
      </c>
      <c r="E23" s="61"/>
      <c r="F23" s="60">
        <v>2411</v>
      </c>
      <c r="G23" s="62">
        <v>11866</v>
      </c>
    </row>
    <row r="24" spans="1:7" ht="18" customHeight="1">
      <c r="A24" s="63" t="s">
        <v>32</v>
      </c>
      <c r="B24" s="59">
        <v>0</v>
      </c>
      <c r="C24" s="59">
        <v>0</v>
      </c>
      <c r="D24" s="60">
        <v>11129</v>
      </c>
      <c r="E24" s="61"/>
      <c r="F24" s="60">
        <v>1299</v>
      </c>
      <c r="G24" s="62">
        <v>12428</v>
      </c>
    </row>
    <row r="25" spans="1:7" ht="18" customHeight="1">
      <c r="A25" s="63" t="s">
        <v>33</v>
      </c>
      <c r="B25" s="59">
        <v>0</v>
      </c>
      <c r="C25" s="59">
        <v>0</v>
      </c>
      <c r="D25" s="60">
        <v>6527</v>
      </c>
      <c r="E25" s="61"/>
      <c r="F25" s="60">
        <v>1800</v>
      </c>
      <c r="G25" s="62">
        <v>8327</v>
      </c>
    </row>
    <row r="26" spans="1:7" ht="18" customHeight="1">
      <c r="A26" s="63" t="s">
        <v>34</v>
      </c>
      <c r="B26" s="59">
        <v>0</v>
      </c>
      <c r="C26" s="59">
        <v>0</v>
      </c>
      <c r="D26" s="60">
        <v>1284</v>
      </c>
      <c r="E26" s="61"/>
      <c r="F26" s="60">
        <v>223</v>
      </c>
      <c r="G26" s="62">
        <v>1507</v>
      </c>
    </row>
    <row r="27" spans="1:7" ht="18" customHeight="1">
      <c r="A27" s="63" t="s">
        <v>35</v>
      </c>
      <c r="B27" s="59">
        <v>0</v>
      </c>
      <c r="C27" s="59">
        <v>0</v>
      </c>
      <c r="D27" s="60">
        <v>2432</v>
      </c>
      <c r="E27" s="61"/>
      <c r="F27" s="60">
        <v>634</v>
      </c>
      <c r="G27" s="62">
        <v>3066</v>
      </c>
    </row>
    <row r="28" spans="1:7" ht="18" customHeight="1">
      <c r="A28" s="63" t="s">
        <v>36</v>
      </c>
      <c r="B28" s="59">
        <v>0</v>
      </c>
      <c r="C28" s="59">
        <v>0</v>
      </c>
      <c r="D28" s="60">
        <v>10171</v>
      </c>
      <c r="E28" s="61"/>
      <c r="F28" s="60">
        <v>2561</v>
      </c>
      <c r="G28" s="62">
        <v>12732</v>
      </c>
    </row>
    <row r="29" spans="1:7" ht="18" customHeight="1">
      <c r="A29" s="63" t="s">
        <v>37</v>
      </c>
      <c r="B29" s="59">
        <v>0</v>
      </c>
      <c r="C29" s="59">
        <v>0</v>
      </c>
      <c r="D29" s="60">
        <v>4513</v>
      </c>
      <c r="E29" s="61"/>
      <c r="F29" s="60">
        <v>1711</v>
      </c>
      <c r="G29" s="62">
        <v>6224</v>
      </c>
    </row>
    <row r="30" spans="1:7" ht="18" customHeight="1">
      <c r="A30" s="63" t="s">
        <v>38</v>
      </c>
      <c r="B30" s="59">
        <v>0</v>
      </c>
      <c r="C30" s="59">
        <v>0</v>
      </c>
      <c r="D30" s="60">
        <v>5862</v>
      </c>
      <c r="E30" s="61"/>
      <c r="F30" s="60">
        <v>1530</v>
      </c>
      <c r="G30" s="62">
        <v>7392</v>
      </c>
    </row>
    <row r="31" spans="1:7" ht="18" customHeight="1">
      <c r="A31" s="63" t="s">
        <v>39</v>
      </c>
      <c r="B31" s="59">
        <v>0</v>
      </c>
      <c r="C31" s="59">
        <v>0</v>
      </c>
      <c r="D31" s="60">
        <v>681</v>
      </c>
      <c r="E31" s="61"/>
      <c r="F31" s="60">
        <v>343</v>
      </c>
      <c r="G31" s="62">
        <v>1024</v>
      </c>
    </row>
    <row r="32" spans="1:7" ht="18" customHeight="1">
      <c r="A32" s="63" t="s">
        <v>40</v>
      </c>
      <c r="B32" s="59">
        <v>0</v>
      </c>
      <c r="C32" s="59">
        <v>0</v>
      </c>
      <c r="D32" s="60">
        <v>5056</v>
      </c>
      <c r="E32" s="61"/>
      <c r="F32" s="60">
        <v>1642</v>
      </c>
      <c r="G32" s="62">
        <v>6698</v>
      </c>
    </row>
    <row r="33" spans="1:7" ht="18" customHeight="1">
      <c r="A33" s="63" t="s">
        <v>41</v>
      </c>
      <c r="B33" s="59">
        <v>0</v>
      </c>
      <c r="C33" s="59">
        <v>0</v>
      </c>
      <c r="D33" s="60">
        <v>4238</v>
      </c>
      <c r="E33" s="61"/>
      <c r="F33" s="60">
        <v>1356</v>
      </c>
      <c r="G33" s="62">
        <v>5594</v>
      </c>
    </row>
    <row r="34" spans="1:7" ht="18" customHeight="1">
      <c r="A34" s="63" t="s">
        <v>42</v>
      </c>
      <c r="B34" s="59">
        <v>0</v>
      </c>
      <c r="C34" s="59">
        <v>0</v>
      </c>
      <c r="D34" s="60">
        <v>1084</v>
      </c>
      <c r="E34" s="61"/>
      <c r="F34" s="60">
        <v>311</v>
      </c>
      <c r="G34" s="62">
        <v>1395</v>
      </c>
    </row>
    <row r="35" spans="1:8" s="41" customFormat="1" ht="18" customHeight="1">
      <c r="A35" s="63" t="s">
        <v>43</v>
      </c>
      <c r="B35" s="59">
        <v>0</v>
      </c>
      <c r="C35" s="59">
        <v>0</v>
      </c>
      <c r="D35" s="60">
        <v>1080</v>
      </c>
      <c r="E35" s="61"/>
      <c r="F35" s="60">
        <v>422</v>
      </c>
      <c r="G35" s="62">
        <v>1502</v>
      </c>
      <c r="H35" s="42"/>
    </row>
    <row r="36" spans="1:7" ht="18" customHeight="1">
      <c r="A36" s="63" t="s">
        <v>44</v>
      </c>
      <c r="B36" s="59">
        <v>0</v>
      </c>
      <c r="C36" s="59">
        <v>0</v>
      </c>
      <c r="D36" s="60">
        <v>3762</v>
      </c>
      <c r="E36" s="61"/>
      <c r="F36" s="60">
        <v>1273</v>
      </c>
      <c r="G36" s="62">
        <v>5035</v>
      </c>
    </row>
    <row r="37" spans="1:7" ht="18" customHeight="1">
      <c r="A37" s="63" t="s">
        <v>65</v>
      </c>
      <c r="B37" s="59">
        <v>0</v>
      </c>
      <c r="C37" s="59">
        <v>0</v>
      </c>
      <c r="D37" s="60">
        <v>456</v>
      </c>
      <c r="E37" s="61"/>
      <c r="F37" s="60">
        <v>101</v>
      </c>
      <c r="G37" s="62">
        <v>557</v>
      </c>
    </row>
    <row r="38" spans="1:7" ht="18" customHeight="1">
      <c r="A38" s="64" t="s">
        <v>57</v>
      </c>
      <c r="B38" s="65">
        <f>SUM(B5:B37)</f>
        <v>18700</v>
      </c>
      <c r="C38" s="65">
        <f>SUM(C5:C37)</f>
        <v>4000</v>
      </c>
      <c r="D38" s="66">
        <f>SUM(D5:D37)</f>
        <v>161600</v>
      </c>
      <c r="E38" s="67"/>
      <c r="F38" s="65">
        <f>SUM(F5:F37)</f>
        <v>38500</v>
      </c>
      <c r="G38" s="65">
        <f>SUM(G5:G37)</f>
        <v>222800</v>
      </c>
    </row>
    <row r="39" spans="1:7" ht="14.25">
      <c r="A39" s="68"/>
      <c r="B39" s="68"/>
      <c r="C39" s="68"/>
      <c r="D39" s="68"/>
      <c r="E39" s="68"/>
      <c r="F39" s="68"/>
      <c r="G39" s="68"/>
    </row>
    <row r="40" spans="1:7" ht="14.25">
      <c r="A40" s="68"/>
      <c r="B40" s="68"/>
      <c r="C40" s="68"/>
      <c r="D40" s="68"/>
      <c r="E40" s="68"/>
      <c r="F40" s="68"/>
      <c r="G40" s="68"/>
    </row>
    <row r="41" spans="1:7" ht="14.25">
      <c r="A41" s="68"/>
      <c r="B41" s="68"/>
      <c r="C41" s="68"/>
      <c r="D41" s="68"/>
      <c r="E41" s="68"/>
      <c r="F41" s="68"/>
      <c r="G41" s="68"/>
    </row>
    <row r="42" spans="1:7" ht="14.25">
      <c r="A42" s="68"/>
      <c r="B42" s="68"/>
      <c r="C42" s="68"/>
      <c r="D42" s="68"/>
      <c r="E42" s="68"/>
      <c r="F42" s="68"/>
      <c r="G42" s="68"/>
    </row>
    <row r="43" spans="1:7" ht="14.25">
      <c r="A43" s="68"/>
      <c r="B43" s="68"/>
      <c r="C43" s="68"/>
      <c r="D43" s="68"/>
      <c r="E43" s="68"/>
      <c r="F43" s="68"/>
      <c r="G43" s="68"/>
    </row>
    <row r="44" spans="1:7" ht="14.25">
      <c r="A44" s="68"/>
      <c r="B44" s="68"/>
      <c r="C44" s="68"/>
      <c r="D44" s="68"/>
      <c r="E44" s="68"/>
      <c r="F44" s="68"/>
      <c r="G44" s="68"/>
    </row>
    <row r="45" spans="1:7" ht="14.25">
      <c r="A45" s="68"/>
      <c r="B45" s="68"/>
      <c r="C45" s="68"/>
      <c r="D45" s="68"/>
      <c r="E45" s="68"/>
      <c r="F45" s="68"/>
      <c r="G45" s="68"/>
    </row>
    <row r="46" spans="1:7" ht="14.25">
      <c r="A46" s="68"/>
      <c r="B46" s="68"/>
      <c r="C46" s="68"/>
      <c r="D46" s="68"/>
      <c r="E46" s="68"/>
      <c r="F46" s="68"/>
      <c r="G46" s="68"/>
    </row>
    <row r="47" spans="1:7" ht="14.25">
      <c r="A47" s="68"/>
      <c r="B47" s="68"/>
      <c r="C47" s="68"/>
      <c r="D47" s="68"/>
      <c r="E47" s="68"/>
      <c r="F47" s="68"/>
      <c r="G47" s="68"/>
    </row>
    <row r="48" spans="1:7" ht="14.25">
      <c r="A48" s="68"/>
      <c r="B48" s="68"/>
      <c r="C48" s="68"/>
      <c r="D48" s="68"/>
      <c r="E48" s="68"/>
      <c r="F48" s="68"/>
      <c r="G48" s="68"/>
    </row>
    <row r="49" spans="1:7" ht="14.25">
      <c r="A49" s="68"/>
      <c r="B49" s="68"/>
      <c r="C49" s="68"/>
      <c r="D49" s="68"/>
      <c r="E49" s="68"/>
      <c r="F49" s="68"/>
      <c r="G49" s="68"/>
    </row>
    <row r="50" spans="1:7" ht="14.25">
      <c r="A50" s="68"/>
      <c r="B50" s="68"/>
      <c r="C50" s="68"/>
      <c r="D50" s="68"/>
      <c r="E50" s="68"/>
      <c r="F50" s="68"/>
      <c r="G50" s="68"/>
    </row>
    <row r="51" spans="1:7" ht="14.25">
      <c r="A51" s="68"/>
      <c r="B51" s="68"/>
      <c r="C51" s="68"/>
      <c r="D51" s="68"/>
      <c r="E51" s="68"/>
      <c r="F51" s="68"/>
      <c r="G51" s="68"/>
    </row>
    <row r="52" spans="1:7" ht="14.25">
      <c r="A52" s="68"/>
      <c r="B52" s="68"/>
      <c r="C52" s="68"/>
      <c r="D52" s="68"/>
      <c r="E52" s="68"/>
      <c r="F52" s="68"/>
      <c r="G52" s="68"/>
    </row>
    <row r="53" spans="1:7" ht="14.25">
      <c r="A53" s="68"/>
      <c r="B53" s="68"/>
      <c r="C53" s="68"/>
      <c r="D53" s="68"/>
      <c r="E53" s="68"/>
      <c r="F53" s="68"/>
      <c r="G53" s="68"/>
    </row>
    <row r="54" spans="1:7" ht="14.25">
      <c r="A54" s="68"/>
      <c r="B54" s="68"/>
      <c r="C54" s="68"/>
      <c r="D54" s="68"/>
      <c r="E54" s="68"/>
      <c r="F54" s="68"/>
      <c r="G54" s="68"/>
    </row>
    <row r="55" spans="1:7" ht="14.25">
      <c r="A55" s="68"/>
      <c r="B55" s="68"/>
      <c r="C55" s="68"/>
      <c r="D55" s="68"/>
      <c r="E55" s="68"/>
      <c r="F55" s="68"/>
      <c r="G55" s="68"/>
    </row>
    <row r="56" spans="1:7" ht="14.25">
      <c r="A56" s="68"/>
      <c r="B56" s="68"/>
      <c r="C56" s="68"/>
      <c r="D56" s="68"/>
      <c r="E56" s="68"/>
      <c r="F56" s="68"/>
      <c r="G56" s="68"/>
    </row>
    <row r="57" spans="1:7" ht="14.25">
      <c r="A57" s="68"/>
      <c r="B57" s="68"/>
      <c r="C57" s="68"/>
      <c r="D57" s="68"/>
      <c r="E57" s="68"/>
      <c r="F57" s="68"/>
      <c r="G57" s="68"/>
    </row>
    <row r="58" spans="1:7" ht="14.25">
      <c r="A58" s="68"/>
      <c r="B58" s="68"/>
      <c r="C58" s="68"/>
      <c r="D58" s="68"/>
      <c r="E58" s="68"/>
      <c r="F58" s="68"/>
      <c r="G58" s="68"/>
    </row>
    <row r="59" spans="1:7" ht="14.25">
      <c r="A59" s="68"/>
      <c r="B59" s="68"/>
      <c r="C59" s="68"/>
      <c r="D59" s="68"/>
      <c r="E59" s="68"/>
      <c r="F59" s="68"/>
      <c r="G59" s="68"/>
    </row>
    <row r="60" spans="1:7" ht="14.25">
      <c r="A60" s="68"/>
      <c r="B60" s="68"/>
      <c r="C60" s="68"/>
      <c r="D60" s="68"/>
      <c r="E60" s="68"/>
      <c r="F60" s="68"/>
      <c r="G60" s="68"/>
    </row>
    <row r="61" spans="1:7" ht="14.25">
      <c r="A61" s="68"/>
      <c r="B61" s="68"/>
      <c r="C61" s="68"/>
      <c r="D61" s="68"/>
      <c r="E61" s="68"/>
      <c r="F61" s="68"/>
      <c r="G61" s="68"/>
    </row>
    <row r="62" spans="1:7" ht="14.25">
      <c r="A62" s="68"/>
      <c r="B62" s="68"/>
      <c r="C62" s="68"/>
      <c r="D62" s="68"/>
      <c r="E62" s="68"/>
      <c r="F62" s="68"/>
      <c r="G62" s="68"/>
    </row>
    <row r="63" spans="1:7" ht="14.25">
      <c r="A63" s="68"/>
      <c r="B63" s="68"/>
      <c r="C63" s="68"/>
      <c r="D63" s="68"/>
      <c r="E63" s="68"/>
      <c r="F63" s="68"/>
      <c r="G63" s="68"/>
    </row>
    <row r="64" spans="1:7" ht="14.25">
      <c r="A64" s="68"/>
      <c r="B64" s="68"/>
      <c r="C64" s="68"/>
      <c r="D64" s="68"/>
      <c r="E64" s="68"/>
      <c r="F64" s="68"/>
      <c r="G64" s="68"/>
    </row>
    <row r="65" spans="1:7" ht="14.25">
      <c r="A65" s="68"/>
      <c r="B65" s="68"/>
      <c r="C65" s="68"/>
      <c r="D65" s="68"/>
      <c r="E65" s="68"/>
      <c r="F65" s="68"/>
      <c r="G65" s="68"/>
    </row>
  </sheetData>
  <sheetProtection/>
  <mergeCells count="37">
    <mergeCell ref="A2:G2"/>
    <mergeCell ref="E3:G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</mergeCells>
  <printOptions horizontalCentered="1" verticalCentered="1"/>
  <pageMargins left="0.7479166666666667" right="0.7479166666666667" top="0.5902777777777778" bottom="0.5902777777777778" header="0.5118055555555555" footer="0.5118055555555555"/>
  <pageSetup fitToWidth="0" fitToHeight="1" horizontalDpi="600" verticalDpi="600" orientation="portrait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1">
      <selection activeCell="D20" sqref="D20"/>
    </sheetView>
  </sheetViews>
  <sheetFormatPr defaultColWidth="9.00390625" defaultRowHeight="14.25"/>
  <cols>
    <col min="1" max="1" width="31.00390625" style="5" customWidth="1"/>
    <col min="2" max="2" width="33.25390625" style="5" customWidth="1"/>
    <col min="3" max="3" width="9.125" style="0" customWidth="1"/>
  </cols>
  <sheetData>
    <row r="1" spans="1:8" s="1" customFormat="1" ht="15" customHeight="1">
      <c r="A1" s="27" t="s">
        <v>97</v>
      </c>
      <c r="B1" s="7"/>
      <c r="C1" s="8"/>
      <c r="D1" s="9"/>
      <c r="E1" s="9"/>
      <c r="F1" s="9"/>
      <c r="G1" s="10"/>
      <c r="H1" s="11"/>
    </row>
    <row r="2" spans="1:9" s="1" customFormat="1" ht="27" customHeight="1">
      <c r="A2" s="36" t="s">
        <v>98</v>
      </c>
      <c r="B2" s="36"/>
      <c r="C2" s="13"/>
      <c r="D2" s="13"/>
      <c r="E2" s="13"/>
      <c r="F2" s="13"/>
      <c r="G2" s="13"/>
      <c r="H2" s="13"/>
      <c r="I2" s="13"/>
    </row>
    <row r="3" spans="1:8" s="2" customFormat="1" ht="16.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ht="24.75" customHeight="1">
      <c r="A4" s="37" t="s">
        <v>88</v>
      </c>
      <c r="B4" s="38" t="s">
        <v>89</v>
      </c>
    </row>
    <row r="5" spans="1:2" ht="18" customHeight="1">
      <c r="A5" s="21" t="s">
        <v>99</v>
      </c>
      <c r="B5" s="22">
        <v>300</v>
      </c>
    </row>
    <row r="6" spans="1:2" ht="18" customHeight="1">
      <c r="A6" s="33" t="s">
        <v>14</v>
      </c>
      <c r="B6" s="28">
        <v>1015</v>
      </c>
    </row>
    <row r="7" spans="1:2" ht="18" customHeight="1">
      <c r="A7" s="33" t="s">
        <v>15</v>
      </c>
      <c r="B7" s="28">
        <v>125</v>
      </c>
    </row>
    <row r="8" spans="1:2" ht="18" customHeight="1">
      <c r="A8" s="33" t="s">
        <v>16</v>
      </c>
      <c r="B8" s="28">
        <v>798.5</v>
      </c>
    </row>
    <row r="9" spans="1:2" ht="18" customHeight="1">
      <c r="A9" s="33" t="s">
        <v>17</v>
      </c>
      <c r="B9" s="28">
        <v>351.4</v>
      </c>
    </row>
    <row r="10" spans="1:2" ht="18" customHeight="1">
      <c r="A10" s="33" t="s">
        <v>18</v>
      </c>
      <c r="B10" s="28">
        <v>230</v>
      </c>
    </row>
    <row r="11" spans="1:2" ht="18" customHeight="1">
      <c r="A11" s="33" t="s">
        <v>19</v>
      </c>
      <c r="B11" s="28">
        <v>720</v>
      </c>
    </row>
    <row r="12" spans="1:2" ht="18" customHeight="1">
      <c r="A12" s="33" t="s">
        <v>20</v>
      </c>
      <c r="B12" s="28">
        <v>405</v>
      </c>
    </row>
    <row r="13" spans="1:2" ht="18" customHeight="1">
      <c r="A13" s="33" t="s">
        <v>21</v>
      </c>
      <c r="B13" s="28">
        <v>555</v>
      </c>
    </row>
    <row r="14" spans="1:2" ht="18" customHeight="1">
      <c r="A14" s="33" t="s">
        <v>22</v>
      </c>
      <c r="B14" s="28">
        <v>121.04</v>
      </c>
    </row>
    <row r="15" spans="1:2" ht="18" customHeight="1">
      <c r="A15" s="33" t="s">
        <v>23</v>
      </c>
      <c r="B15" s="28">
        <v>256</v>
      </c>
    </row>
    <row r="16" spans="1:2" ht="18" customHeight="1">
      <c r="A16" s="33" t="s">
        <v>24</v>
      </c>
      <c r="B16" s="28">
        <v>265.5</v>
      </c>
    </row>
    <row r="17" spans="1:2" ht="18" customHeight="1">
      <c r="A17" s="33" t="s">
        <v>25</v>
      </c>
      <c r="B17" s="28">
        <v>737.6</v>
      </c>
    </row>
    <row r="18" spans="1:2" ht="18" customHeight="1">
      <c r="A18" s="33" t="s">
        <v>26</v>
      </c>
      <c r="B18" s="28">
        <v>235</v>
      </c>
    </row>
    <row r="19" spans="1:2" ht="18" customHeight="1">
      <c r="A19" s="33" t="s">
        <v>27</v>
      </c>
      <c r="B19" s="28">
        <v>704.5</v>
      </c>
    </row>
    <row r="20" spans="1:2" ht="18" customHeight="1">
      <c r="A20" s="33" t="s">
        <v>28</v>
      </c>
      <c r="B20" s="28">
        <v>869</v>
      </c>
    </row>
    <row r="21" spans="1:2" ht="18" customHeight="1">
      <c r="A21" s="33" t="s">
        <v>29</v>
      </c>
      <c r="B21" s="28">
        <v>744.9</v>
      </c>
    </row>
    <row r="22" spans="1:2" ht="18" customHeight="1">
      <c r="A22" s="33" t="s">
        <v>30</v>
      </c>
      <c r="B22" s="28">
        <v>421</v>
      </c>
    </row>
    <row r="23" spans="1:2" ht="18" customHeight="1">
      <c r="A23" s="33" t="s">
        <v>31</v>
      </c>
      <c r="B23" s="28">
        <v>594</v>
      </c>
    </row>
    <row r="24" spans="1:2" ht="18" customHeight="1">
      <c r="A24" s="33" t="s">
        <v>32</v>
      </c>
      <c r="B24" s="28">
        <v>131.5</v>
      </c>
    </row>
    <row r="25" spans="1:2" ht="18" customHeight="1">
      <c r="A25" s="33" t="s">
        <v>33</v>
      </c>
      <c r="B25" s="28">
        <v>251</v>
      </c>
    </row>
    <row r="26" spans="1:2" ht="18" customHeight="1">
      <c r="A26" s="33" t="s">
        <v>34</v>
      </c>
      <c r="B26" s="28">
        <v>100</v>
      </c>
    </row>
    <row r="27" spans="1:2" ht="18" customHeight="1">
      <c r="A27" s="33" t="s">
        <v>35</v>
      </c>
      <c r="B27" s="28">
        <v>321</v>
      </c>
    </row>
    <row r="28" spans="1:2" ht="18" customHeight="1">
      <c r="A28" s="33" t="s">
        <v>36</v>
      </c>
      <c r="B28" s="28">
        <v>581.5</v>
      </c>
    </row>
    <row r="29" spans="1:2" ht="18" customHeight="1">
      <c r="A29" s="33" t="s">
        <v>37</v>
      </c>
      <c r="B29" s="28">
        <v>559.1</v>
      </c>
    </row>
    <row r="30" spans="1:2" ht="18" customHeight="1">
      <c r="A30" s="33" t="s">
        <v>38</v>
      </c>
      <c r="B30" s="28">
        <v>763.81</v>
      </c>
    </row>
    <row r="31" spans="1:2" ht="18" customHeight="1">
      <c r="A31" s="33" t="s">
        <v>39</v>
      </c>
      <c r="B31" s="28">
        <v>321.5</v>
      </c>
    </row>
    <row r="32" spans="1:2" ht="18" customHeight="1">
      <c r="A32" s="33" t="s">
        <v>40</v>
      </c>
      <c r="B32" s="28">
        <v>605.7</v>
      </c>
    </row>
    <row r="33" spans="1:2" ht="18" customHeight="1">
      <c r="A33" s="33" t="s">
        <v>41</v>
      </c>
      <c r="B33" s="28">
        <v>597.45</v>
      </c>
    </row>
    <row r="34" spans="1:2" ht="18" customHeight="1">
      <c r="A34" s="33" t="s">
        <v>42</v>
      </c>
      <c r="B34" s="28">
        <v>331</v>
      </c>
    </row>
    <row r="35" spans="1:2" ht="18" customHeight="1">
      <c r="A35" s="33" t="s">
        <v>43</v>
      </c>
      <c r="B35" s="28">
        <v>305</v>
      </c>
    </row>
    <row r="36" spans="1:2" ht="18" customHeight="1">
      <c r="A36" s="33" t="s">
        <v>44</v>
      </c>
      <c r="B36" s="28">
        <v>373</v>
      </c>
    </row>
    <row r="37" spans="1:2" ht="18" customHeight="1">
      <c r="A37" s="33" t="s">
        <v>65</v>
      </c>
      <c r="B37" s="28">
        <v>310</v>
      </c>
    </row>
    <row r="38" spans="1:2" ht="18" customHeight="1">
      <c r="A38" s="35" t="s">
        <v>57</v>
      </c>
      <c r="B38" s="26">
        <f>SUM(B5:B37)</f>
        <v>15000.000000000002</v>
      </c>
    </row>
  </sheetData>
  <sheetProtection/>
  <mergeCells count="1">
    <mergeCell ref="A2:B2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7">
      <selection activeCell="D26" sqref="D26"/>
    </sheetView>
  </sheetViews>
  <sheetFormatPr defaultColWidth="9.00390625" defaultRowHeight="14.25"/>
  <cols>
    <col min="1" max="1" width="34.625" style="5" customWidth="1"/>
    <col min="2" max="2" width="39.125" style="5" customWidth="1"/>
  </cols>
  <sheetData>
    <row r="1" spans="1:8" s="1" customFormat="1" ht="15" customHeight="1">
      <c r="A1" s="27" t="s">
        <v>100</v>
      </c>
      <c r="B1" s="7"/>
      <c r="C1" s="8"/>
      <c r="D1" s="9"/>
      <c r="E1" s="9"/>
      <c r="F1" s="9"/>
      <c r="G1" s="10"/>
      <c r="H1" s="11"/>
    </row>
    <row r="2" spans="1:9" s="1" customFormat="1" ht="36" customHeight="1">
      <c r="A2" s="12" t="s">
        <v>101</v>
      </c>
      <c r="B2" s="12"/>
      <c r="C2" s="13"/>
      <c r="D2" s="13"/>
      <c r="E2" s="13"/>
      <c r="F2" s="13"/>
      <c r="G2" s="13"/>
      <c r="H2" s="13"/>
      <c r="I2" s="13"/>
    </row>
    <row r="3" spans="1:8" s="2" customFormat="1" ht="20.2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s="32" customFormat="1" ht="24.75" customHeight="1">
      <c r="A4" s="19" t="s">
        <v>88</v>
      </c>
      <c r="B4" s="20" t="s">
        <v>89</v>
      </c>
    </row>
    <row r="5" spans="1:2" s="32" customFormat="1" ht="18" customHeight="1">
      <c r="A5" s="33" t="s">
        <v>64</v>
      </c>
      <c r="B5" s="28">
        <v>200</v>
      </c>
    </row>
    <row r="6" spans="1:2" ht="18" customHeight="1">
      <c r="A6" s="33" t="s">
        <v>14</v>
      </c>
      <c r="B6" s="28">
        <v>33</v>
      </c>
    </row>
    <row r="7" spans="1:2" ht="18" customHeight="1">
      <c r="A7" s="33" t="s">
        <v>15</v>
      </c>
      <c r="B7" s="28">
        <v>108</v>
      </c>
    </row>
    <row r="8" spans="1:2" ht="18" customHeight="1">
      <c r="A8" s="33" t="s">
        <v>16</v>
      </c>
      <c r="B8" s="28">
        <v>1119</v>
      </c>
    </row>
    <row r="9" spans="1:2" ht="18" customHeight="1">
      <c r="A9" s="33" t="s">
        <v>17</v>
      </c>
      <c r="B9" s="28">
        <v>638</v>
      </c>
    </row>
    <row r="10" spans="1:2" ht="18" customHeight="1">
      <c r="A10" s="33" t="s">
        <v>18</v>
      </c>
      <c r="B10" s="28">
        <v>1718</v>
      </c>
    </row>
    <row r="11" spans="1:2" ht="18" customHeight="1">
      <c r="A11" s="33" t="s">
        <v>19</v>
      </c>
      <c r="B11" s="28">
        <v>285</v>
      </c>
    </row>
    <row r="12" spans="1:2" ht="18" customHeight="1">
      <c r="A12" s="33" t="s">
        <v>20</v>
      </c>
      <c r="B12" s="28">
        <v>60</v>
      </c>
    </row>
    <row r="13" spans="1:2" ht="18" customHeight="1">
      <c r="A13" s="33" t="s">
        <v>21</v>
      </c>
      <c r="B13" s="28">
        <v>328</v>
      </c>
    </row>
    <row r="14" spans="1:2" ht="18" customHeight="1">
      <c r="A14" s="33" t="s">
        <v>22</v>
      </c>
      <c r="B14" s="28">
        <v>7</v>
      </c>
    </row>
    <row r="15" spans="1:2" ht="18" customHeight="1">
      <c r="A15" s="33" t="s">
        <v>23</v>
      </c>
      <c r="B15" s="28">
        <v>279</v>
      </c>
    </row>
    <row r="16" spans="1:2" ht="18" customHeight="1">
      <c r="A16" s="33" t="s">
        <v>24</v>
      </c>
      <c r="B16" s="28">
        <v>48</v>
      </c>
    </row>
    <row r="17" spans="1:2" ht="18" customHeight="1">
      <c r="A17" s="33" t="s">
        <v>25</v>
      </c>
      <c r="B17" s="28">
        <v>1847</v>
      </c>
    </row>
    <row r="18" spans="1:2" ht="18" customHeight="1">
      <c r="A18" s="33" t="s">
        <v>26</v>
      </c>
      <c r="B18" s="28">
        <v>58</v>
      </c>
    </row>
    <row r="19" spans="1:2" ht="18" customHeight="1">
      <c r="A19" s="33" t="s">
        <v>27</v>
      </c>
      <c r="B19" s="28">
        <v>1948</v>
      </c>
    </row>
    <row r="20" spans="1:2" ht="18" customHeight="1">
      <c r="A20" s="33" t="s">
        <v>28</v>
      </c>
      <c r="B20" s="28">
        <v>1145</v>
      </c>
    </row>
    <row r="21" spans="1:2" ht="18" customHeight="1">
      <c r="A21" s="33" t="s">
        <v>29</v>
      </c>
      <c r="B21" s="28">
        <v>2087</v>
      </c>
    </row>
    <row r="22" spans="1:2" ht="18" customHeight="1">
      <c r="A22" s="33" t="s">
        <v>30</v>
      </c>
      <c r="B22" s="28">
        <v>2853</v>
      </c>
    </row>
    <row r="23" spans="1:2" ht="18" customHeight="1">
      <c r="A23" s="33" t="s">
        <v>31</v>
      </c>
      <c r="B23" s="28">
        <v>2981</v>
      </c>
    </row>
    <row r="24" spans="1:2" ht="18" customHeight="1">
      <c r="A24" s="33" t="s">
        <v>32</v>
      </c>
      <c r="B24" s="28">
        <v>194</v>
      </c>
    </row>
    <row r="25" spans="1:2" ht="18" customHeight="1">
      <c r="A25" s="33" t="s">
        <v>33</v>
      </c>
      <c r="B25" s="28">
        <v>2697</v>
      </c>
    </row>
    <row r="26" spans="1:2" ht="18" customHeight="1">
      <c r="A26" s="33" t="s">
        <v>34</v>
      </c>
      <c r="B26" s="28">
        <v>77</v>
      </c>
    </row>
    <row r="27" spans="1:2" ht="18" customHeight="1">
      <c r="A27" s="33" t="s">
        <v>35</v>
      </c>
      <c r="B27" s="28">
        <v>1263</v>
      </c>
    </row>
    <row r="28" spans="1:2" ht="18" customHeight="1">
      <c r="A28" s="33" t="s">
        <v>36</v>
      </c>
      <c r="B28" s="28">
        <v>1471</v>
      </c>
    </row>
    <row r="29" spans="1:2" ht="18" customHeight="1">
      <c r="A29" s="33" t="s">
        <v>37</v>
      </c>
      <c r="B29" s="28">
        <v>1871</v>
      </c>
    </row>
    <row r="30" spans="1:2" ht="18" customHeight="1">
      <c r="A30" s="33" t="s">
        <v>38</v>
      </c>
      <c r="B30" s="28">
        <v>1169</v>
      </c>
    </row>
    <row r="31" spans="1:2" ht="18" customHeight="1">
      <c r="A31" s="33" t="s">
        <v>39</v>
      </c>
      <c r="B31" s="28">
        <v>155</v>
      </c>
    </row>
    <row r="32" spans="1:2" ht="18" customHeight="1">
      <c r="A32" s="33" t="s">
        <v>40</v>
      </c>
      <c r="B32" s="28">
        <v>1028</v>
      </c>
    </row>
    <row r="33" spans="1:2" ht="18" customHeight="1">
      <c r="A33" s="33" t="s">
        <v>41</v>
      </c>
      <c r="B33" s="28">
        <v>1155</v>
      </c>
    </row>
    <row r="34" spans="1:2" ht="18" customHeight="1">
      <c r="A34" s="33" t="s">
        <v>42</v>
      </c>
      <c r="B34" s="28">
        <v>21</v>
      </c>
    </row>
    <row r="35" spans="1:2" ht="18" customHeight="1">
      <c r="A35" s="33" t="s">
        <v>43</v>
      </c>
      <c r="B35" s="28">
        <v>96</v>
      </c>
    </row>
    <row r="36" spans="1:2" ht="18" customHeight="1">
      <c r="A36" s="33" t="s">
        <v>44</v>
      </c>
      <c r="B36" s="28">
        <v>1062</v>
      </c>
    </row>
    <row r="37" spans="1:2" s="3" customFormat="1" ht="18" customHeight="1">
      <c r="A37" s="33" t="s">
        <v>65</v>
      </c>
      <c r="B37" s="34">
        <v>199</v>
      </c>
    </row>
    <row r="38" spans="1:2" ht="18" customHeight="1">
      <c r="A38" s="35" t="s">
        <v>57</v>
      </c>
      <c r="B38" s="26">
        <f>SUM(B5:B37)</f>
        <v>30200</v>
      </c>
    </row>
  </sheetData>
  <sheetProtection/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fitToWidth="0" fitToHeight="1" horizontalDpi="600" verticalDpi="600" orientation="portrait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0">
      <selection activeCell="E37" sqref="E37"/>
    </sheetView>
  </sheetViews>
  <sheetFormatPr defaultColWidth="9.00390625" defaultRowHeight="14.25"/>
  <cols>
    <col min="1" max="1" width="34.625" style="5" customWidth="1"/>
    <col min="2" max="2" width="38.375" style="5" customWidth="1"/>
  </cols>
  <sheetData>
    <row r="1" spans="1:8" s="1" customFormat="1" ht="15" customHeight="1">
      <c r="A1" s="27" t="s">
        <v>102</v>
      </c>
      <c r="B1" s="7"/>
      <c r="C1" s="8"/>
      <c r="D1" s="9"/>
      <c r="E1" s="9"/>
      <c r="F1" s="9"/>
      <c r="G1" s="10"/>
      <c r="H1" s="11"/>
    </row>
    <row r="2" spans="1:9" s="1" customFormat="1" ht="45" customHeight="1">
      <c r="A2" s="12" t="s">
        <v>103</v>
      </c>
      <c r="B2" s="12"/>
      <c r="C2" s="13"/>
      <c r="D2" s="13"/>
      <c r="E2" s="13"/>
      <c r="F2" s="13"/>
      <c r="G2" s="13"/>
      <c r="H2" s="13"/>
      <c r="I2" s="13"/>
    </row>
    <row r="3" spans="1:8" s="2" customFormat="1" ht="12.7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s="3" customFormat="1" ht="18" customHeight="1">
      <c r="A4" s="19" t="s">
        <v>88</v>
      </c>
      <c r="B4" s="20" t="s">
        <v>89</v>
      </c>
    </row>
    <row r="5" spans="1:2" ht="18" customHeight="1">
      <c r="A5" s="21" t="s">
        <v>64</v>
      </c>
      <c r="B5" s="28">
        <v>29.8</v>
      </c>
    </row>
    <row r="6" spans="1:2" ht="18" customHeight="1">
      <c r="A6" s="21" t="s">
        <v>14</v>
      </c>
      <c r="B6" s="28">
        <v>0</v>
      </c>
    </row>
    <row r="7" spans="1:2" ht="18" customHeight="1">
      <c r="A7" s="21" t="s">
        <v>15</v>
      </c>
      <c r="B7" s="28">
        <v>0</v>
      </c>
    </row>
    <row r="8" spans="1:2" ht="18" customHeight="1">
      <c r="A8" s="21" t="s">
        <v>16</v>
      </c>
      <c r="B8" s="28">
        <v>0</v>
      </c>
    </row>
    <row r="9" spans="1:2" ht="18" customHeight="1">
      <c r="A9" s="21" t="s">
        <v>17</v>
      </c>
      <c r="B9" s="28">
        <v>98</v>
      </c>
    </row>
    <row r="10" spans="1:2" ht="18" customHeight="1">
      <c r="A10" s="21" t="s">
        <v>18</v>
      </c>
      <c r="B10" s="28">
        <v>0</v>
      </c>
    </row>
    <row r="11" spans="1:2" ht="18" customHeight="1">
      <c r="A11" s="21" t="s">
        <v>19</v>
      </c>
      <c r="B11" s="28">
        <v>0</v>
      </c>
    </row>
    <row r="12" spans="1:2" ht="18" customHeight="1">
      <c r="A12" s="21" t="s">
        <v>20</v>
      </c>
      <c r="B12" s="28">
        <v>0</v>
      </c>
    </row>
    <row r="13" spans="1:2" ht="18" customHeight="1">
      <c r="A13" s="21" t="s">
        <v>21</v>
      </c>
      <c r="B13" s="28">
        <v>0</v>
      </c>
    </row>
    <row r="14" spans="1:2" ht="18" customHeight="1">
      <c r="A14" s="21" t="s">
        <v>22</v>
      </c>
      <c r="B14" s="28">
        <v>0</v>
      </c>
    </row>
    <row r="15" spans="1:2" ht="18" customHeight="1">
      <c r="A15" s="21" t="s">
        <v>23</v>
      </c>
      <c r="B15" s="28">
        <v>0</v>
      </c>
    </row>
    <row r="16" spans="1:2" s="4" customFormat="1" ht="18" customHeight="1">
      <c r="A16" s="21" t="s">
        <v>24</v>
      </c>
      <c r="B16" s="28">
        <v>0</v>
      </c>
    </row>
    <row r="17" spans="1:2" ht="18" customHeight="1">
      <c r="A17" s="21" t="s">
        <v>25</v>
      </c>
      <c r="B17" s="28">
        <v>68.6</v>
      </c>
    </row>
    <row r="18" spans="1:2" ht="18" customHeight="1">
      <c r="A18" s="21" t="s">
        <v>26</v>
      </c>
      <c r="B18" s="28">
        <v>0</v>
      </c>
    </row>
    <row r="19" spans="1:2" ht="18" customHeight="1">
      <c r="A19" s="21" t="s">
        <v>27</v>
      </c>
      <c r="B19" s="28">
        <v>19.8</v>
      </c>
    </row>
    <row r="20" spans="1:2" ht="18" customHeight="1">
      <c r="A20" s="21" t="s">
        <v>28</v>
      </c>
      <c r="B20" s="28">
        <v>0</v>
      </c>
    </row>
    <row r="21" spans="1:2" ht="18" customHeight="1">
      <c r="A21" s="21" t="s">
        <v>29</v>
      </c>
      <c r="B21" s="28">
        <v>68.6</v>
      </c>
    </row>
    <row r="22" spans="1:2" ht="18" customHeight="1">
      <c r="A22" s="21" t="s">
        <v>30</v>
      </c>
      <c r="B22" s="28">
        <v>68.6</v>
      </c>
    </row>
    <row r="23" spans="1:2" ht="18" customHeight="1">
      <c r="A23" s="21" t="s">
        <v>31</v>
      </c>
      <c r="B23" s="28">
        <v>147</v>
      </c>
    </row>
    <row r="24" spans="1:2" ht="18" customHeight="1">
      <c r="A24" s="21" t="s">
        <v>32</v>
      </c>
      <c r="B24" s="28">
        <v>0</v>
      </c>
    </row>
    <row r="25" spans="1:2" ht="18" customHeight="1">
      <c r="A25" s="21" t="s">
        <v>33</v>
      </c>
      <c r="B25" s="28">
        <v>156.8</v>
      </c>
    </row>
    <row r="26" spans="1:2" ht="18" customHeight="1">
      <c r="A26" s="21" t="s">
        <v>34</v>
      </c>
      <c r="B26" s="28">
        <v>0</v>
      </c>
    </row>
    <row r="27" spans="1:2" ht="18" customHeight="1">
      <c r="A27" s="21" t="s">
        <v>35</v>
      </c>
      <c r="B27" s="28">
        <v>0</v>
      </c>
    </row>
    <row r="28" spans="1:2" ht="18" customHeight="1">
      <c r="A28" s="21" t="s">
        <v>36</v>
      </c>
      <c r="B28" s="28">
        <v>137.2</v>
      </c>
    </row>
    <row r="29" spans="1:2" ht="18" customHeight="1">
      <c r="A29" s="21" t="s">
        <v>37</v>
      </c>
      <c r="B29" s="28">
        <v>176.4</v>
      </c>
    </row>
    <row r="30" spans="1:2" ht="18" customHeight="1">
      <c r="A30" s="21" t="s">
        <v>38</v>
      </c>
      <c r="B30" s="28">
        <v>196</v>
      </c>
    </row>
    <row r="31" spans="1:2" ht="18" customHeight="1">
      <c r="A31" s="21" t="s">
        <v>39</v>
      </c>
      <c r="B31" s="28">
        <v>0</v>
      </c>
    </row>
    <row r="32" spans="1:2" ht="18" customHeight="1">
      <c r="A32" s="21" t="s">
        <v>40</v>
      </c>
      <c r="B32" s="28">
        <v>0</v>
      </c>
    </row>
    <row r="33" spans="1:2" ht="18" customHeight="1">
      <c r="A33" s="21" t="s">
        <v>41</v>
      </c>
      <c r="B33" s="28">
        <v>137.2</v>
      </c>
    </row>
    <row r="34" spans="1:2" ht="18" customHeight="1">
      <c r="A34" s="21" t="s">
        <v>42</v>
      </c>
      <c r="B34" s="28">
        <v>0</v>
      </c>
    </row>
    <row r="35" spans="1:2" ht="18" customHeight="1">
      <c r="A35" s="21" t="s">
        <v>43</v>
      </c>
      <c r="B35" s="28">
        <v>98</v>
      </c>
    </row>
    <row r="36" spans="1:2" ht="18" customHeight="1">
      <c r="A36" s="21" t="s">
        <v>44</v>
      </c>
      <c r="B36" s="28">
        <v>98</v>
      </c>
    </row>
    <row r="37" spans="1:2" ht="18" customHeight="1">
      <c r="A37" s="29" t="s">
        <v>65</v>
      </c>
      <c r="B37" s="28">
        <v>0</v>
      </c>
    </row>
    <row r="38" spans="1:2" ht="18" customHeight="1">
      <c r="A38" s="30" t="s">
        <v>57</v>
      </c>
      <c r="B38" s="31">
        <f>SUM(B5:B37)</f>
        <v>1500.0000000000002</v>
      </c>
    </row>
  </sheetData>
  <sheetProtection/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fitToWidth="0" fitToHeight="1" horizontalDpi="600" verticalDpi="600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4" sqref="H14"/>
    </sheetView>
  </sheetViews>
  <sheetFormatPr defaultColWidth="9.00390625" defaultRowHeight="14.25"/>
  <cols>
    <col min="1" max="1" width="34.625" style="5" customWidth="1"/>
    <col min="2" max="2" width="34.25390625" style="5" customWidth="1"/>
    <col min="3" max="3" width="9.125" style="0" customWidth="1"/>
  </cols>
  <sheetData>
    <row r="1" spans="1:8" s="1" customFormat="1" ht="15" customHeight="1">
      <c r="A1" s="6" t="s">
        <v>104</v>
      </c>
      <c r="B1" s="7"/>
      <c r="C1" s="8"/>
      <c r="D1" s="9"/>
      <c r="E1" s="9"/>
      <c r="F1" s="9"/>
      <c r="G1" s="10"/>
      <c r="H1" s="11"/>
    </row>
    <row r="2" spans="1:9" s="1" customFormat="1" ht="27" customHeight="1">
      <c r="A2" s="12" t="s">
        <v>105</v>
      </c>
      <c r="B2" s="12"/>
      <c r="C2" s="13"/>
      <c r="D2" s="13"/>
      <c r="E2" s="13"/>
      <c r="F2" s="13"/>
      <c r="G2" s="13"/>
      <c r="H2" s="13"/>
      <c r="I2" s="13"/>
    </row>
    <row r="3" spans="1:8" s="2" customFormat="1" ht="17.2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s="3" customFormat="1" ht="22.5" customHeight="1">
      <c r="A4" s="19" t="s">
        <v>3</v>
      </c>
      <c r="B4" s="20" t="s">
        <v>71</v>
      </c>
    </row>
    <row r="5" spans="1:2" ht="22.5" customHeight="1">
      <c r="A5" s="21" t="s">
        <v>106</v>
      </c>
      <c r="B5" s="22">
        <v>13550</v>
      </c>
    </row>
    <row r="6" spans="1:2" ht="22.5" customHeight="1">
      <c r="A6" s="21" t="s">
        <v>107</v>
      </c>
      <c r="B6" s="22">
        <v>14150</v>
      </c>
    </row>
    <row r="7" spans="1:2" ht="22.5" customHeight="1">
      <c r="A7" s="21" t="s">
        <v>18</v>
      </c>
      <c r="B7" s="22">
        <v>8825</v>
      </c>
    </row>
    <row r="8" spans="1:2" ht="22.5" customHeight="1">
      <c r="A8" s="21" t="s">
        <v>108</v>
      </c>
      <c r="B8" s="22">
        <v>10475</v>
      </c>
    </row>
    <row r="9" spans="1:2" ht="22.5" customHeight="1">
      <c r="A9" s="21" t="s">
        <v>21</v>
      </c>
      <c r="B9" s="22">
        <v>8900</v>
      </c>
    </row>
    <row r="10" spans="1:2" ht="22.5" customHeight="1">
      <c r="A10" s="21" t="s">
        <v>109</v>
      </c>
      <c r="B10" s="22">
        <v>14525</v>
      </c>
    </row>
    <row r="11" spans="1:2" ht="22.5" customHeight="1">
      <c r="A11" s="21" t="s">
        <v>110</v>
      </c>
      <c r="B11" s="22">
        <v>16500</v>
      </c>
    </row>
    <row r="12" spans="1:2" ht="22.5" customHeight="1">
      <c r="A12" s="21" t="s">
        <v>111</v>
      </c>
      <c r="B12" s="22">
        <v>28875</v>
      </c>
    </row>
    <row r="13" spans="1:2" ht="22.5" customHeight="1">
      <c r="A13" s="21" t="s">
        <v>112</v>
      </c>
      <c r="B13" s="22">
        <v>7500</v>
      </c>
    </row>
    <row r="14" spans="1:2" ht="22.5" customHeight="1">
      <c r="A14" s="21" t="s">
        <v>113</v>
      </c>
      <c r="B14" s="22">
        <v>19825</v>
      </c>
    </row>
    <row r="15" spans="1:2" ht="22.5" customHeight="1">
      <c r="A15" s="21" t="s">
        <v>114</v>
      </c>
      <c r="B15" s="22">
        <v>11450</v>
      </c>
    </row>
    <row r="16" spans="1:2" ht="22.5" customHeight="1">
      <c r="A16" s="21" t="s">
        <v>115</v>
      </c>
      <c r="B16" s="22">
        <v>16175</v>
      </c>
    </row>
    <row r="17" spans="1:2" ht="22.5" customHeight="1">
      <c r="A17" s="21" t="s">
        <v>116</v>
      </c>
      <c r="B17" s="22">
        <v>5775</v>
      </c>
    </row>
    <row r="18" spans="1:2" s="4" customFormat="1" ht="22.5" customHeight="1">
      <c r="A18" s="23" t="s">
        <v>117</v>
      </c>
      <c r="B18" s="24">
        <v>18025</v>
      </c>
    </row>
    <row r="19" spans="1:2" ht="22.5" customHeight="1">
      <c r="A19" s="21" t="s">
        <v>118</v>
      </c>
      <c r="B19" s="22">
        <v>12475</v>
      </c>
    </row>
    <row r="20" spans="1:2" ht="22.5" customHeight="1">
      <c r="A20" s="21" t="s">
        <v>119</v>
      </c>
      <c r="B20" s="22">
        <v>16600</v>
      </c>
    </row>
    <row r="21" spans="1:2" ht="22.5" customHeight="1">
      <c r="A21" s="21" t="s">
        <v>120</v>
      </c>
      <c r="B21" s="22">
        <v>50000</v>
      </c>
    </row>
    <row r="22" spans="1:2" ht="22.5" customHeight="1">
      <c r="A22" s="21" t="s">
        <v>121</v>
      </c>
      <c r="B22" s="22">
        <v>13250</v>
      </c>
    </row>
    <row r="23" spans="1:2" ht="22.5" customHeight="1">
      <c r="A23" s="21" t="s">
        <v>122</v>
      </c>
      <c r="B23" s="22">
        <v>70375</v>
      </c>
    </row>
    <row r="24" spans="1:2" ht="22.5" customHeight="1">
      <c r="A24" s="21" t="s">
        <v>123</v>
      </c>
      <c r="B24" s="22">
        <v>10450</v>
      </c>
    </row>
    <row r="25" spans="1:2" ht="22.5" customHeight="1">
      <c r="A25" s="21" t="s">
        <v>124</v>
      </c>
      <c r="B25" s="22">
        <v>13525</v>
      </c>
    </row>
    <row r="26" spans="1:2" ht="22.5" customHeight="1">
      <c r="A26" s="21" t="s">
        <v>125</v>
      </c>
      <c r="B26" s="22">
        <v>33275</v>
      </c>
    </row>
    <row r="27" spans="1:2" ht="22.5" customHeight="1">
      <c r="A27" s="21" t="s">
        <v>126</v>
      </c>
      <c r="B27" s="22">
        <v>24250</v>
      </c>
    </row>
    <row r="28" spans="1:2" ht="22.5" customHeight="1">
      <c r="A28" s="21" t="s">
        <v>127</v>
      </c>
      <c r="B28" s="22">
        <v>50000</v>
      </c>
    </row>
    <row r="29" spans="1:2" ht="22.5" customHeight="1">
      <c r="A29" s="21" t="s">
        <v>128</v>
      </c>
      <c r="B29" s="22">
        <v>11250</v>
      </c>
    </row>
    <row r="30" spans="1:2" ht="22.5" customHeight="1">
      <c r="A30" s="25" t="s">
        <v>45</v>
      </c>
      <c r="B30" s="26">
        <f>SUM(B5:B29)</f>
        <v>500000</v>
      </c>
    </row>
  </sheetData>
  <sheetProtection/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="114" zoomScaleNormal="114" workbookViewId="0" topLeftCell="A13">
      <selection activeCell="N30" sqref="N30"/>
    </sheetView>
  </sheetViews>
  <sheetFormatPr defaultColWidth="9.00390625" defaultRowHeight="14.25"/>
  <cols>
    <col min="1" max="1" width="8.00390625" style="0" customWidth="1"/>
    <col min="2" max="2" width="10.00390625" style="0" customWidth="1"/>
    <col min="3" max="5" width="11.25390625" style="0" customWidth="1"/>
    <col min="6" max="7" width="12.625" style="0" bestFit="1" customWidth="1"/>
    <col min="8" max="11" width="8.75390625" style="0" customWidth="1"/>
    <col min="12" max="12" width="9.75390625" style="0" customWidth="1"/>
    <col min="13" max="18" width="8.75390625" style="0" customWidth="1"/>
    <col min="19" max="19" width="9.75390625" style="0" customWidth="1"/>
    <col min="20" max="20" width="8.50390625" style="0" customWidth="1"/>
    <col min="21" max="22" width="12.625" style="0" bestFit="1" customWidth="1"/>
    <col min="23" max="23" width="6.375" style="0" customWidth="1"/>
    <col min="24" max="25" width="11.50390625" style="0" bestFit="1" customWidth="1"/>
    <col min="26" max="27" width="10.375" style="0" bestFit="1" customWidth="1"/>
    <col min="28" max="28" width="6.75390625" style="0" customWidth="1"/>
    <col min="29" max="29" width="9.625" style="0" customWidth="1"/>
    <col min="30" max="30" width="11.625" style="0" customWidth="1"/>
    <col min="31" max="31" width="10.25390625" style="0" customWidth="1"/>
    <col min="32" max="33" width="11.50390625" style="0" bestFit="1" customWidth="1"/>
    <col min="35" max="35" width="12.625" style="0" bestFit="1" customWidth="1"/>
  </cols>
  <sheetData>
    <row r="1" spans="1:18" ht="14.25">
      <c r="A1" s="131" t="s">
        <v>47</v>
      </c>
      <c r="B1" s="10"/>
      <c r="C1" s="9"/>
      <c r="D1" s="9"/>
      <c r="E1" s="9"/>
      <c r="F1" s="9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30" ht="15">
      <c r="A3" s="132" t="s">
        <v>2</v>
      </c>
      <c r="B3" s="132"/>
      <c r="C3" s="132"/>
      <c r="D3" s="132"/>
      <c r="E3" s="132"/>
      <c r="F3" s="132"/>
      <c r="G3" s="132"/>
      <c r="H3" s="132"/>
      <c r="I3" s="15"/>
      <c r="J3" s="15"/>
      <c r="K3" s="15"/>
      <c r="L3" s="15"/>
      <c r="M3" s="15"/>
      <c r="N3" s="15"/>
      <c r="O3" s="15"/>
      <c r="P3" s="15"/>
      <c r="Q3" s="15"/>
      <c r="R3" s="15"/>
      <c r="V3" s="4" t="s">
        <v>49</v>
      </c>
      <c r="AD3" s="4" t="s">
        <v>50</v>
      </c>
    </row>
    <row r="4" spans="1:9" ht="19.5" customHeight="1">
      <c r="A4" s="19" t="s">
        <v>3</v>
      </c>
      <c r="B4" s="133" t="s">
        <v>51</v>
      </c>
      <c r="C4" s="134" t="s">
        <v>52</v>
      </c>
      <c r="D4" s="134"/>
      <c r="E4" s="134"/>
      <c r="F4" s="134"/>
      <c r="G4" s="134"/>
      <c r="H4" s="20" t="s">
        <v>53</v>
      </c>
      <c r="I4" s="146"/>
    </row>
    <row r="5" spans="1:9" ht="19.5" customHeight="1">
      <c r="A5" s="135"/>
      <c r="B5" s="136"/>
      <c r="C5" s="137" t="s">
        <v>9</v>
      </c>
      <c r="D5" s="138" t="s">
        <v>10</v>
      </c>
      <c r="E5" s="139" t="s">
        <v>11</v>
      </c>
      <c r="F5" s="139" t="s">
        <v>12</v>
      </c>
      <c r="G5" s="138" t="s">
        <v>13</v>
      </c>
      <c r="H5" s="140"/>
      <c r="I5" s="146"/>
    </row>
    <row r="6" spans="1:9" ht="18.75" customHeight="1">
      <c r="A6" s="21" t="s">
        <v>14</v>
      </c>
      <c r="B6" s="141">
        <v>232073.17658199996</v>
      </c>
      <c r="C6" s="141">
        <v>177592.792692</v>
      </c>
      <c r="D6" s="141">
        <v>34087.910208</v>
      </c>
      <c r="E6" s="141">
        <v>14873.065999999999</v>
      </c>
      <c r="F6" s="141">
        <v>0</v>
      </c>
      <c r="G6" s="141">
        <v>2109.092722</v>
      </c>
      <c r="H6" s="142">
        <v>3410.3149599999997</v>
      </c>
      <c r="I6" s="147"/>
    </row>
    <row r="7" spans="1:9" ht="18.75" customHeight="1">
      <c r="A7" s="21" t="s">
        <v>15</v>
      </c>
      <c r="B7" s="141">
        <v>148893.45403799997</v>
      </c>
      <c r="C7" s="141">
        <v>104772.33510200001</v>
      </c>
      <c r="D7" s="141">
        <v>31867.595224</v>
      </c>
      <c r="E7" s="141">
        <v>7393.4619999999995</v>
      </c>
      <c r="F7" s="141">
        <v>2988.693503</v>
      </c>
      <c r="G7" s="141">
        <v>36.24576</v>
      </c>
      <c r="H7" s="142">
        <v>1835.122449</v>
      </c>
      <c r="I7" s="147"/>
    </row>
    <row r="8" spans="1:9" ht="18.75" customHeight="1">
      <c r="A8" s="21" t="s">
        <v>16</v>
      </c>
      <c r="B8" s="141">
        <v>395180.64691199997</v>
      </c>
      <c r="C8" s="141">
        <v>313981.689066</v>
      </c>
      <c r="D8" s="141">
        <v>46556.217022</v>
      </c>
      <c r="E8" s="141">
        <v>20815.0298</v>
      </c>
      <c r="F8" s="141">
        <v>4917.36055</v>
      </c>
      <c r="G8" s="141">
        <v>530.4327599999999</v>
      </c>
      <c r="H8" s="142">
        <v>8379.917714</v>
      </c>
      <c r="I8" s="147"/>
    </row>
    <row r="9" spans="1:9" ht="18.75" customHeight="1">
      <c r="A9" s="21" t="s">
        <v>17</v>
      </c>
      <c r="B9" s="141">
        <v>152594.273384</v>
      </c>
      <c r="C9" s="141">
        <v>114823.01413200001</v>
      </c>
      <c r="D9" s="141">
        <v>27567.600824</v>
      </c>
      <c r="E9" s="141">
        <v>6296.71136</v>
      </c>
      <c r="F9" s="141">
        <v>1817.590459</v>
      </c>
      <c r="G9" s="141">
        <v>0</v>
      </c>
      <c r="H9" s="142">
        <v>2089.356609</v>
      </c>
      <c r="I9" s="147"/>
    </row>
    <row r="10" spans="1:9" ht="18.75" customHeight="1">
      <c r="A10" s="21" t="s">
        <v>18</v>
      </c>
      <c r="B10" s="141">
        <v>213558.45740900002</v>
      </c>
      <c r="C10" s="141">
        <v>162618.60893000002</v>
      </c>
      <c r="D10" s="141">
        <v>30990.873444</v>
      </c>
      <c r="E10" s="141">
        <v>14686.287</v>
      </c>
      <c r="F10" s="141">
        <v>2590.917785</v>
      </c>
      <c r="G10" s="141">
        <v>0</v>
      </c>
      <c r="H10" s="142">
        <v>2671.77025</v>
      </c>
      <c r="I10" s="147"/>
    </row>
    <row r="11" spans="1:9" ht="18.75" customHeight="1">
      <c r="A11" s="21" t="s">
        <v>19</v>
      </c>
      <c r="B11" s="141">
        <v>297785.96588</v>
      </c>
      <c r="C11" s="141">
        <v>235216.600952</v>
      </c>
      <c r="D11" s="141">
        <v>32226.409916</v>
      </c>
      <c r="E11" s="141">
        <v>18390.726300000002</v>
      </c>
      <c r="F11" s="141">
        <v>8044.664095</v>
      </c>
      <c r="G11" s="141">
        <v>0</v>
      </c>
      <c r="H11" s="142">
        <v>3907.564617</v>
      </c>
      <c r="I11" s="147"/>
    </row>
    <row r="12" spans="1:9" ht="18.75" customHeight="1">
      <c r="A12" s="21" t="s">
        <v>20</v>
      </c>
      <c r="B12" s="141">
        <v>165475.58811599997</v>
      </c>
      <c r="C12" s="141">
        <v>127605.41999</v>
      </c>
      <c r="D12" s="141">
        <v>21526.971784</v>
      </c>
      <c r="E12" s="141">
        <v>12267.59824</v>
      </c>
      <c r="F12" s="141">
        <v>1702.292518</v>
      </c>
      <c r="G12" s="141">
        <v>0</v>
      </c>
      <c r="H12" s="142">
        <v>2373.3055839999997</v>
      </c>
      <c r="I12" s="147"/>
    </row>
    <row r="13" spans="1:9" ht="18.75" customHeight="1">
      <c r="A13" s="21" t="s">
        <v>21</v>
      </c>
      <c r="B13" s="141">
        <v>196426.586814</v>
      </c>
      <c r="C13" s="141">
        <v>160310.528504</v>
      </c>
      <c r="D13" s="141">
        <v>21664.682074</v>
      </c>
      <c r="E13" s="141">
        <v>11206.264</v>
      </c>
      <c r="F13" s="141">
        <v>287.58961600000004</v>
      </c>
      <c r="G13" s="141">
        <v>282.29766</v>
      </c>
      <c r="H13" s="142">
        <v>2675.22496</v>
      </c>
      <c r="I13" s="147"/>
    </row>
    <row r="14" spans="1:9" ht="18.75" customHeight="1">
      <c r="A14" s="21" t="s">
        <v>22</v>
      </c>
      <c r="B14" s="141">
        <v>258042.299662</v>
      </c>
      <c r="C14" s="141">
        <v>213647.782772</v>
      </c>
      <c r="D14" s="141">
        <v>23169.190368</v>
      </c>
      <c r="E14" s="141">
        <v>14592.302</v>
      </c>
      <c r="F14" s="141">
        <v>1085.570099</v>
      </c>
      <c r="G14" s="141">
        <v>1306.861362</v>
      </c>
      <c r="H14" s="142">
        <v>4240.593061</v>
      </c>
      <c r="I14" s="147"/>
    </row>
    <row r="15" spans="1:9" ht="18.75" customHeight="1">
      <c r="A15" s="21" t="s">
        <v>23</v>
      </c>
      <c r="B15" s="141">
        <v>796418.097394</v>
      </c>
      <c r="C15" s="141">
        <v>553619.09552</v>
      </c>
      <c r="D15" s="141">
        <v>171148.50702</v>
      </c>
      <c r="E15" s="141">
        <v>43268.998</v>
      </c>
      <c r="F15" s="141">
        <v>14666.472021000001</v>
      </c>
      <c r="G15" s="141">
        <v>2104.89768</v>
      </c>
      <c r="H15" s="142">
        <v>11610.127153</v>
      </c>
      <c r="I15" s="147"/>
    </row>
    <row r="16" spans="1:9" ht="18.75" customHeight="1">
      <c r="A16" s="21" t="s">
        <v>24</v>
      </c>
      <c r="B16" s="141">
        <v>737763.277734</v>
      </c>
      <c r="C16" s="141">
        <v>577859.740018</v>
      </c>
      <c r="D16" s="141">
        <v>89932.345182</v>
      </c>
      <c r="E16" s="141">
        <v>48449.663400000005</v>
      </c>
      <c r="F16" s="141">
        <v>5719.36135</v>
      </c>
      <c r="G16" s="141">
        <v>4527.534479999999</v>
      </c>
      <c r="H16" s="142">
        <v>11274.633303999999</v>
      </c>
      <c r="I16" s="147"/>
    </row>
    <row r="17" spans="1:9" ht="18.75" customHeight="1">
      <c r="A17" s="21" t="s">
        <v>25</v>
      </c>
      <c r="B17" s="141">
        <v>317187.116342</v>
      </c>
      <c r="C17" s="141">
        <v>233534.00497400004</v>
      </c>
      <c r="D17" s="141">
        <v>56874.439756</v>
      </c>
      <c r="E17" s="141">
        <v>12205.7056</v>
      </c>
      <c r="F17" s="141">
        <v>8976.041789</v>
      </c>
      <c r="G17" s="141">
        <v>1200.40386</v>
      </c>
      <c r="H17" s="142">
        <v>4396.520363</v>
      </c>
      <c r="I17" s="147"/>
    </row>
    <row r="18" spans="1:9" ht="18.75" customHeight="1">
      <c r="A18" s="21" t="s">
        <v>26</v>
      </c>
      <c r="B18" s="141">
        <v>361321.4561779999</v>
      </c>
      <c r="C18" s="141">
        <v>292310.49957999995</v>
      </c>
      <c r="D18" s="141">
        <v>38257.664414</v>
      </c>
      <c r="E18" s="141">
        <v>21213.981</v>
      </c>
      <c r="F18" s="141">
        <v>3966.262239</v>
      </c>
      <c r="G18" s="141">
        <v>0</v>
      </c>
      <c r="H18" s="142">
        <v>5573.0489450000005</v>
      </c>
      <c r="I18" s="147"/>
    </row>
    <row r="19" spans="1:9" ht="18.75" customHeight="1">
      <c r="A19" s="21" t="s">
        <v>27</v>
      </c>
      <c r="B19" s="141">
        <v>212188.609563</v>
      </c>
      <c r="C19" s="141">
        <v>133034.408246</v>
      </c>
      <c r="D19" s="141">
        <v>59482.5661</v>
      </c>
      <c r="E19" s="141">
        <v>8825.54182</v>
      </c>
      <c r="F19" s="141">
        <v>7318.7493</v>
      </c>
      <c r="G19" s="141">
        <v>1706.2577399999998</v>
      </c>
      <c r="H19" s="142">
        <v>1821.0863570000001</v>
      </c>
      <c r="I19" s="147"/>
    </row>
    <row r="20" spans="1:9" ht="18.75" customHeight="1">
      <c r="A20" s="21" t="s">
        <v>28</v>
      </c>
      <c r="B20" s="141">
        <v>674948.9007639999</v>
      </c>
      <c r="C20" s="141">
        <v>476191.19701799995</v>
      </c>
      <c r="D20" s="141">
        <v>130872.651652</v>
      </c>
      <c r="E20" s="141">
        <v>45864.56656</v>
      </c>
      <c r="F20" s="141">
        <v>10632.317082</v>
      </c>
      <c r="G20" s="141">
        <v>2468.92086</v>
      </c>
      <c r="H20" s="142">
        <v>8919.247592</v>
      </c>
      <c r="I20" s="147"/>
    </row>
    <row r="21" spans="1:9" ht="18.75" customHeight="1">
      <c r="A21" s="21" t="s">
        <v>29</v>
      </c>
      <c r="B21" s="141">
        <v>485132.219926</v>
      </c>
      <c r="C21" s="141">
        <v>328466.803664</v>
      </c>
      <c r="D21" s="141">
        <v>110394.96689</v>
      </c>
      <c r="E21" s="141">
        <v>28215.87542</v>
      </c>
      <c r="F21" s="141">
        <v>10393.245423</v>
      </c>
      <c r="G21" s="141">
        <v>0</v>
      </c>
      <c r="H21" s="142">
        <v>7661.328529</v>
      </c>
      <c r="I21" s="147"/>
    </row>
    <row r="22" spans="1:9" ht="18.75" customHeight="1">
      <c r="A22" s="21" t="s">
        <v>30</v>
      </c>
      <c r="B22" s="141">
        <v>378484.394767</v>
      </c>
      <c r="C22" s="141">
        <v>246193.925552</v>
      </c>
      <c r="D22" s="141">
        <v>98888.400324</v>
      </c>
      <c r="E22" s="141">
        <v>11246.93446</v>
      </c>
      <c r="F22" s="141">
        <v>15347.729843000001</v>
      </c>
      <c r="G22" s="141">
        <v>928.5621</v>
      </c>
      <c r="H22" s="142">
        <v>5878.842487999999</v>
      </c>
      <c r="I22" s="147"/>
    </row>
    <row r="23" spans="1:9" ht="18.75" customHeight="1">
      <c r="A23" s="21" t="s">
        <v>31</v>
      </c>
      <c r="B23" s="141">
        <v>254729.01593700002</v>
      </c>
      <c r="C23" s="141">
        <v>181147.112104</v>
      </c>
      <c r="D23" s="141">
        <v>46697.838698</v>
      </c>
      <c r="E23" s="141">
        <v>12396.372</v>
      </c>
      <c r="F23" s="141">
        <v>8419.144335</v>
      </c>
      <c r="G23" s="141">
        <v>2299.9774199999997</v>
      </c>
      <c r="H23" s="142">
        <v>3768.57138</v>
      </c>
      <c r="I23" s="147"/>
    </row>
    <row r="24" spans="1:9" ht="18.75" customHeight="1">
      <c r="A24" s="21" t="s">
        <v>32</v>
      </c>
      <c r="B24" s="141">
        <v>942685.349036</v>
      </c>
      <c r="C24" s="141">
        <v>688718.427306</v>
      </c>
      <c r="D24" s="141">
        <v>148964.266874</v>
      </c>
      <c r="E24" s="141">
        <v>76440.08298</v>
      </c>
      <c r="F24" s="141">
        <v>6685.92868</v>
      </c>
      <c r="G24" s="141">
        <v>2982.704776</v>
      </c>
      <c r="H24" s="142">
        <v>18893.93842</v>
      </c>
      <c r="I24" s="147"/>
    </row>
    <row r="25" spans="1:9" ht="18.75" customHeight="1">
      <c r="A25" s="21" t="s">
        <v>33</v>
      </c>
      <c r="B25" s="141">
        <v>151279.623876</v>
      </c>
      <c r="C25" s="141">
        <v>110883.538882</v>
      </c>
      <c r="D25" s="141">
        <v>22022.597148</v>
      </c>
      <c r="E25" s="141">
        <v>9657.2324</v>
      </c>
      <c r="F25" s="141">
        <v>6116.357747</v>
      </c>
      <c r="G25" s="141">
        <v>0</v>
      </c>
      <c r="H25" s="142">
        <v>2599.897699</v>
      </c>
      <c r="I25" s="147"/>
    </row>
    <row r="26" spans="1:9" ht="18.75" customHeight="1">
      <c r="A26" s="21" t="s">
        <v>34</v>
      </c>
      <c r="B26" s="141">
        <v>29652.524468699998</v>
      </c>
      <c r="C26" s="141">
        <v>23512.971756</v>
      </c>
      <c r="D26" s="141">
        <v>2013.968534</v>
      </c>
      <c r="E26" s="141">
        <v>1498.7913399999998</v>
      </c>
      <c r="F26" s="141">
        <v>1684.4089526999999</v>
      </c>
      <c r="G26" s="141">
        <v>0</v>
      </c>
      <c r="H26" s="142">
        <v>942.383886</v>
      </c>
      <c r="I26" s="147"/>
    </row>
    <row r="27" spans="1:9" ht="18.75" customHeight="1">
      <c r="A27" s="21" t="s">
        <v>35</v>
      </c>
      <c r="B27" s="141">
        <v>197943.93951200004</v>
      </c>
      <c r="C27" s="141">
        <v>118889.30855800002</v>
      </c>
      <c r="D27" s="141">
        <v>59333.062914</v>
      </c>
      <c r="E27" s="141">
        <v>8765.904</v>
      </c>
      <c r="F27" s="141">
        <v>5910.9019579999995</v>
      </c>
      <c r="G27" s="141">
        <v>1244.75304</v>
      </c>
      <c r="H27" s="142">
        <v>3800.0090419999997</v>
      </c>
      <c r="I27" s="147"/>
    </row>
    <row r="28" spans="1:9" ht="18.75" customHeight="1">
      <c r="A28" s="21" t="s">
        <v>36</v>
      </c>
      <c r="B28" s="141">
        <v>447842.1075680001</v>
      </c>
      <c r="C28" s="141">
        <v>329201.11919800006</v>
      </c>
      <c r="D28" s="141">
        <v>74434.785032</v>
      </c>
      <c r="E28" s="141">
        <v>28979.3776</v>
      </c>
      <c r="F28" s="141">
        <v>4773.770391</v>
      </c>
      <c r="G28" s="141">
        <v>3115.47966</v>
      </c>
      <c r="H28" s="142">
        <v>7337.5756870000005</v>
      </c>
      <c r="I28" s="147"/>
    </row>
    <row r="29" spans="1:9" ht="18.75" customHeight="1">
      <c r="A29" s="21" t="s">
        <v>37</v>
      </c>
      <c r="B29" s="141">
        <v>193738.635246</v>
      </c>
      <c r="C29" s="141">
        <v>154461.516584</v>
      </c>
      <c r="D29" s="141">
        <v>24424.586086</v>
      </c>
      <c r="E29" s="141">
        <v>9277.17972</v>
      </c>
      <c r="F29" s="141">
        <v>712.391174</v>
      </c>
      <c r="G29" s="141">
        <v>0</v>
      </c>
      <c r="H29" s="142">
        <v>4862.961682</v>
      </c>
      <c r="I29" s="147"/>
    </row>
    <row r="30" spans="1:9" ht="18.75" customHeight="1">
      <c r="A30" s="21" t="s">
        <v>38</v>
      </c>
      <c r="B30" s="141">
        <v>445832.956939</v>
      </c>
      <c r="C30" s="141">
        <v>369836.150532</v>
      </c>
      <c r="D30" s="141">
        <v>36946.413674</v>
      </c>
      <c r="E30" s="141">
        <v>24644.50208</v>
      </c>
      <c r="F30" s="141">
        <v>6139.388017</v>
      </c>
      <c r="G30" s="141">
        <v>0</v>
      </c>
      <c r="H30" s="142">
        <v>8266.502636000001</v>
      </c>
      <c r="I30" s="147"/>
    </row>
    <row r="31" spans="1:9" ht="18.75" customHeight="1">
      <c r="A31" s="21" t="s">
        <v>39</v>
      </c>
      <c r="B31" s="141">
        <v>86953.869578</v>
      </c>
      <c r="C31" s="141">
        <v>75719.07927</v>
      </c>
      <c r="D31" s="141">
        <v>1276.995392</v>
      </c>
      <c r="E31" s="141">
        <v>9016.548</v>
      </c>
      <c r="F31" s="141">
        <v>0</v>
      </c>
      <c r="G31" s="141">
        <v>0</v>
      </c>
      <c r="H31" s="142">
        <v>941.246916</v>
      </c>
      <c r="I31" s="147"/>
    </row>
    <row r="32" spans="1:9" ht="18.75" customHeight="1">
      <c r="A32" s="21" t="s">
        <v>40</v>
      </c>
      <c r="B32" s="141">
        <v>375810.634499</v>
      </c>
      <c r="C32" s="141">
        <v>301305.63062</v>
      </c>
      <c r="D32" s="141">
        <v>43100.94393</v>
      </c>
      <c r="E32" s="141">
        <v>22222.975</v>
      </c>
      <c r="F32" s="141">
        <v>2805.373825</v>
      </c>
      <c r="G32" s="141">
        <v>983.72604</v>
      </c>
      <c r="H32" s="142">
        <v>5391.985084</v>
      </c>
      <c r="I32" s="147"/>
    </row>
    <row r="33" spans="1:9" ht="18.75" customHeight="1">
      <c r="A33" s="21" t="s">
        <v>41</v>
      </c>
      <c r="B33" s="141">
        <v>170381.400632</v>
      </c>
      <c r="C33" s="141">
        <v>136898.135146</v>
      </c>
      <c r="D33" s="141">
        <v>16456.020924</v>
      </c>
      <c r="E33" s="141">
        <v>12195.668000000001</v>
      </c>
      <c r="F33" s="141">
        <v>2821.891599</v>
      </c>
      <c r="G33" s="141">
        <v>46.90404</v>
      </c>
      <c r="H33" s="142">
        <v>1962.7809229999998</v>
      </c>
      <c r="I33" s="147"/>
    </row>
    <row r="34" spans="1:9" ht="18.75" customHeight="1">
      <c r="A34" s="21" t="s">
        <v>42</v>
      </c>
      <c r="B34" s="141">
        <v>66616.589454</v>
      </c>
      <c r="C34" s="141">
        <v>57923.704114</v>
      </c>
      <c r="D34" s="141">
        <v>3967.842714</v>
      </c>
      <c r="E34" s="141">
        <v>3513.4579999999996</v>
      </c>
      <c r="F34" s="141">
        <v>416.422068</v>
      </c>
      <c r="G34" s="141">
        <v>0</v>
      </c>
      <c r="H34" s="142">
        <v>795.162558</v>
      </c>
      <c r="I34" s="147"/>
    </row>
    <row r="35" spans="1:9" ht="18.75" customHeight="1">
      <c r="A35" s="21" t="s">
        <v>43</v>
      </c>
      <c r="B35" s="141">
        <v>73542.515135</v>
      </c>
      <c r="C35" s="141">
        <v>58612.28793399999</v>
      </c>
      <c r="D35" s="141">
        <v>6712.353432</v>
      </c>
      <c r="E35" s="141">
        <v>4686.64744</v>
      </c>
      <c r="F35" s="141">
        <v>2538.337778</v>
      </c>
      <c r="G35" s="141">
        <v>46.90314</v>
      </c>
      <c r="H35" s="142">
        <v>945.985411</v>
      </c>
      <c r="I35" s="147"/>
    </row>
    <row r="36" spans="1:9" ht="18.75" customHeight="1">
      <c r="A36" s="21" t="s">
        <v>44</v>
      </c>
      <c r="B36" s="141">
        <v>217624.10922100005</v>
      </c>
      <c r="C36" s="141">
        <v>170200.244016</v>
      </c>
      <c r="D36" s="141">
        <v>18600.731816</v>
      </c>
      <c r="E36" s="141">
        <v>25293.211600000002</v>
      </c>
      <c r="F36" s="141">
        <v>0</v>
      </c>
      <c r="G36" s="141">
        <v>0</v>
      </c>
      <c r="H36" s="142">
        <v>3529.921789</v>
      </c>
      <c r="I36" s="147"/>
    </row>
    <row r="37" spans="1:9" ht="24.75" customHeight="1">
      <c r="A37" s="30" t="s">
        <v>45</v>
      </c>
      <c r="B37" s="143">
        <v>9678107.7925667</v>
      </c>
      <c r="C37" s="143">
        <v>7229087.672732001</v>
      </c>
      <c r="D37" s="143">
        <v>1530461.39937</v>
      </c>
      <c r="E37" s="143">
        <v>588400.6631199999</v>
      </c>
      <c r="F37" s="143">
        <v>149479.1741967</v>
      </c>
      <c r="G37" s="143">
        <v>27921.9551</v>
      </c>
      <c r="H37" s="144">
        <v>152756.928048</v>
      </c>
      <c r="I37" s="148"/>
    </row>
    <row r="41" ht="14.25">
      <c r="C41" s="145"/>
    </row>
    <row r="42" ht="14.25">
      <c r="F42" s="145"/>
    </row>
  </sheetData>
  <sheetProtection/>
  <mergeCells count="6">
    <mergeCell ref="A2:H2"/>
    <mergeCell ref="A3:H3"/>
    <mergeCell ref="C4:G4"/>
    <mergeCell ref="A4:A5"/>
    <mergeCell ref="B4:B5"/>
    <mergeCell ref="H4:H5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M16" sqref="M16"/>
    </sheetView>
  </sheetViews>
  <sheetFormatPr defaultColWidth="9.00390625" defaultRowHeight="14.25"/>
  <cols>
    <col min="1" max="1" width="9.00390625" style="101" customWidth="1"/>
    <col min="2" max="2" width="11.375" style="101" hidden="1" customWidth="1"/>
    <col min="3" max="9" width="12.625" style="101" customWidth="1"/>
    <col min="10" max="10" width="12.625" style="101" bestFit="1" customWidth="1"/>
    <col min="11" max="16384" width="9.00390625" style="101" customWidth="1"/>
  </cols>
  <sheetData>
    <row r="1" spans="1:8" ht="21" customHeight="1">
      <c r="A1" s="114" t="s">
        <v>54</v>
      </c>
      <c r="B1" s="114"/>
      <c r="C1" s="114"/>
      <c r="D1" s="114"/>
      <c r="E1" s="114"/>
      <c r="F1" s="115"/>
      <c r="G1" s="116"/>
      <c r="H1" s="116"/>
    </row>
    <row r="2" spans="1:9" ht="27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</row>
    <row r="4" spans="1:10" s="113" customFormat="1" ht="42" customHeight="1">
      <c r="A4" s="119" t="s">
        <v>56</v>
      </c>
      <c r="B4" s="120" t="s">
        <v>57</v>
      </c>
      <c r="C4" s="120" t="s">
        <v>58</v>
      </c>
      <c r="D4" s="120" t="s">
        <v>59</v>
      </c>
      <c r="E4" s="120" t="s">
        <v>60</v>
      </c>
      <c r="F4" s="121" t="s">
        <v>61</v>
      </c>
      <c r="G4" s="122" t="s">
        <v>62</v>
      </c>
      <c r="H4" s="121" t="s">
        <v>63</v>
      </c>
      <c r="I4" s="126" t="s">
        <v>57</v>
      </c>
      <c r="J4" s="127"/>
    </row>
    <row r="5" spans="1:10" ht="16.5" customHeight="1">
      <c r="A5" s="109" t="s">
        <v>64</v>
      </c>
      <c r="B5" s="123"/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1622</v>
      </c>
      <c r="I5" s="128">
        <f>SUM(C5:H5)</f>
        <v>1622</v>
      </c>
      <c r="J5" s="129"/>
    </row>
    <row r="6" spans="1:10" ht="16.5" customHeight="1">
      <c r="A6" s="109" t="s">
        <v>14</v>
      </c>
      <c r="B6" s="123">
        <f aca="true" t="shared" si="0" ref="B6:B36">SUM(C6:E6,I6)</f>
        <v>680</v>
      </c>
      <c r="C6" s="123">
        <v>260</v>
      </c>
      <c r="D6" s="123">
        <v>58</v>
      </c>
      <c r="E6" s="123">
        <v>22</v>
      </c>
      <c r="F6" s="123">
        <v>0</v>
      </c>
      <c r="G6" s="124">
        <v>0</v>
      </c>
      <c r="H6" s="124">
        <v>0</v>
      </c>
      <c r="I6" s="128">
        <f aca="true" t="shared" si="1" ref="I6:I38">SUM(C6:H6)</f>
        <v>340</v>
      </c>
      <c r="J6" s="129"/>
    </row>
    <row r="7" spans="1:10" ht="16.5" customHeight="1">
      <c r="A7" s="109" t="s">
        <v>15</v>
      </c>
      <c r="B7" s="123">
        <f t="shared" si="0"/>
        <v>844</v>
      </c>
      <c r="C7" s="123">
        <v>262</v>
      </c>
      <c r="D7" s="123">
        <v>50</v>
      </c>
      <c r="E7" s="123">
        <v>110</v>
      </c>
      <c r="F7" s="123">
        <v>0</v>
      </c>
      <c r="G7" s="123">
        <v>0</v>
      </c>
      <c r="H7" s="123">
        <v>0</v>
      </c>
      <c r="I7" s="128">
        <f t="shared" si="1"/>
        <v>422</v>
      </c>
      <c r="J7" s="129"/>
    </row>
    <row r="8" spans="1:10" ht="16.5" customHeight="1">
      <c r="A8" s="109" t="s">
        <v>16</v>
      </c>
      <c r="B8" s="123">
        <f t="shared" si="0"/>
        <v>6646</v>
      </c>
      <c r="C8" s="123">
        <v>2025</v>
      </c>
      <c r="D8" s="123">
        <v>537</v>
      </c>
      <c r="E8" s="123">
        <v>718</v>
      </c>
      <c r="F8" s="123">
        <v>86</v>
      </c>
      <c r="G8" s="124">
        <v>0</v>
      </c>
      <c r="H8" s="124">
        <v>0</v>
      </c>
      <c r="I8" s="128">
        <f t="shared" si="1"/>
        <v>3366</v>
      </c>
      <c r="J8" s="129"/>
    </row>
    <row r="9" spans="1:10" ht="16.5" customHeight="1">
      <c r="A9" s="109" t="s">
        <v>17</v>
      </c>
      <c r="B9" s="123">
        <f t="shared" si="0"/>
        <v>4023</v>
      </c>
      <c r="C9" s="123">
        <v>906</v>
      </c>
      <c r="D9" s="123">
        <v>333</v>
      </c>
      <c r="E9" s="123">
        <v>705</v>
      </c>
      <c r="F9" s="123">
        <v>135</v>
      </c>
      <c r="G9" s="123">
        <v>0</v>
      </c>
      <c r="H9" s="123">
        <v>0</v>
      </c>
      <c r="I9" s="128">
        <f t="shared" si="1"/>
        <v>2079</v>
      </c>
      <c r="J9" s="129"/>
    </row>
    <row r="10" spans="1:10" ht="16.5" customHeight="1">
      <c r="A10" s="109" t="s">
        <v>18</v>
      </c>
      <c r="B10" s="123">
        <f t="shared" si="0"/>
        <v>2702</v>
      </c>
      <c r="C10" s="123">
        <v>627</v>
      </c>
      <c r="D10" s="123">
        <v>324</v>
      </c>
      <c r="E10" s="123">
        <v>361</v>
      </c>
      <c r="F10" s="123">
        <v>78</v>
      </c>
      <c r="G10" s="124">
        <v>0</v>
      </c>
      <c r="H10" s="124">
        <v>0</v>
      </c>
      <c r="I10" s="128">
        <f t="shared" si="1"/>
        <v>1390</v>
      </c>
      <c r="J10" s="129"/>
    </row>
    <row r="11" spans="1:10" ht="16.5" customHeight="1">
      <c r="A11" s="109" t="s">
        <v>19</v>
      </c>
      <c r="B11" s="123">
        <f t="shared" si="0"/>
        <v>5846</v>
      </c>
      <c r="C11" s="123">
        <v>1338</v>
      </c>
      <c r="D11" s="123">
        <v>322</v>
      </c>
      <c r="E11" s="123">
        <v>1190</v>
      </c>
      <c r="F11" s="123">
        <v>146</v>
      </c>
      <c r="G11" s="123">
        <v>0</v>
      </c>
      <c r="H11" s="123">
        <v>0</v>
      </c>
      <c r="I11" s="128">
        <f t="shared" si="1"/>
        <v>2996</v>
      </c>
      <c r="J11" s="129"/>
    </row>
    <row r="12" spans="1:10" ht="16.5" customHeight="1">
      <c r="A12" s="109" t="s">
        <v>20</v>
      </c>
      <c r="B12" s="123">
        <f t="shared" si="0"/>
        <v>4099</v>
      </c>
      <c r="C12" s="123">
        <v>1078</v>
      </c>
      <c r="D12" s="123">
        <v>283</v>
      </c>
      <c r="E12" s="123">
        <v>659</v>
      </c>
      <c r="F12" s="123">
        <v>59</v>
      </c>
      <c r="G12" s="124">
        <v>0</v>
      </c>
      <c r="H12" s="124">
        <v>0</v>
      </c>
      <c r="I12" s="128">
        <f t="shared" si="1"/>
        <v>2079</v>
      </c>
      <c r="J12" s="129"/>
    </row>
    <row r="13" spans="1:10" ht="16.5" customHeight="1">
      <c r="A13" s="109" t="s">
        <v>21</v>
      </c>
      <c r="B13" s="123">
        <f t="shared" si="0"/>
        <v>4225</v>
      </c>
      <c r="C13" s="123">
        <v>1040</v>
      </c>
      <c r="D13" s="123">
        <v>416</v>
      </c>
      <c r="E13" s="123">
        <v>599</v>
      </c>
      <c r="F13" s="123">
        <v>115</v>
      </c>
      <c r="G13" s="123">
        <v>0</v>
      </c>
      <c r="H13" s="123">
        <v>0</v>
      </c>
      <c r="I13" s="128">
        <f t="shared" si="1"/>
        <v>2170</v>
      </c>
      <c r="J13" s="129"/>
    </row>
    <row r="14" spans="1:10" ht="16.5" customHeight="1">
      <c r="A14" s="109" t="s">
        <v>22</v>
      </c>
      <c r="B14" s="123">
        <f t="shared" si="0"/>
        <v>2570</v>
      </c>
      <c r="C14" s="123">
        <v>1111</v>
      </c>
      <c r="D14" s="123">
        <v>71</v>
      </c>
      <c r="E14" s="123">
        <v>103</v>
      </c>
      <c r="F14" s="123">
        <v>0</v>
      </c>
      <c r="G14" s="124">
        <v>0</v>
      </c>
      <c r="H14" s="124">
        <v>0</v>
      </c>
      <c r="I14" s="128">
        <f t="shared" si="1"/>
        <v>1285</v>
      </c>
      <c r="J14" s="129"/>
    </row>
    <row r="15" spans="1:10" ht="16.5" customHeight="1">
      <c r="A15" s="109" t="s">
        <v>23</v>
      </c>
      <c r="B15" s="123">
        <f t="shared" si="0"/>
        <v>6212</v>
      </c>
      <c r="C15" s="123">
        <v>2152</v>
      </c>
      <c r="D15" s="123">
        <v>259</v>
      </c>
      <c r="E15" s="123">
        <v>695</v>
      </c>
      <c r="F15" s="123">
        <v>0</v>
      </c>
      <c r="G15" s="123">
        <v>0</v>
      </c>
      <c r="H15" s="123">
        <v>0</v>
      </c>
      <c r="I15" s="128">
        <f t="shared" si="1"/>
        <v>3106</v>
      </c>
      <c r="J15" s="129"/>
    </row>
    <row r="16" spans="1:10" ht="16.5" customHeight="1">
      <c r="A16" s="109" t="s">
        <v>24</v>
      </c>
      <c r="B16" s="123">
        <f t="shared" si="0"/>
        <v>3516</v>
      </c>
      <c r="C16" s="123">
        <v>1038</v>
      </c>
      <c r="D16" s="123">
        <v>203</v>
      </c>
      <c r="E16" s="123">
        <v>517</v>
      </c>
      <c r="F16" s="123">
        <v>0</v>
      </c>
      <c r="G16" s="124">
        <v>0</v>
      </c>
      <c r="H16" s="124">
        <v>0</v>
      </c>
      <c r="I16" s="128">
        <f t="shared" si="1"/>
        <v>1758</v>
      </c>
      <c r="J16" s="129"/>
    </row>
    <row r="17" spans="1:10" ht="16.5" customHeight="1">
      <c r="A17" s="109" t="s">
        <v>25</v>
      </c>
      <c r="B17" s="123">
        <f t="shared" si="0"/>
        <v>7137</v>
      </c>
      <c r="C17" s="123">
        <v>1961</v>
      </c>
      <c r="D17" s="123">
        <v>625</v>
      </c>
      <c r="E17" s="123">
        <v>905</v>
      </c>
      <c r="F17" s="123">
        <v>155</v>
      </c>
      <c r="G17" s="123">
        <v>0</v>
      </c>
      <c r="H17" s="123">
        <v>0</v>
      </c>
      <c r="I17" s="128">
        <f t="shared" si="1"/>
        <v>3646</v>
      </c>
      <c r="J17" s="129"/>
    </row>
    <row r="18" spans="1:10" ht="16.5" customHeight="1">
      <c r="A18" s="109" t="s">
        <v>26</v>
      </c>
      <c r="B18" s="123">
        <f t="shared" si="0"/>
        <v>2546</v>
      </c>
      <c r="C18" s="123">
        <v>674</v>
      </c>
      <c r="D18" s="123">
        <v>157</v>
      </c>
      <c r="E18" s="123">
        <v>442</v>
      </c>
      <c r="F18" s="123">
        <v>0</v>
      </c>
      <c r="G18" s="124">
        <v>0</v>
      </c>
      <c r="H18" s="124">
        <v>0</v>
      </c>
      <c r="I18" s="128">
        <f t="shared" si="1"/>
        <v>1273</v>
      </c>
      <c r="J18" s="129"/>
    </row>
    <row r="19" spans="1:10" ht="16.5" customHeight="1">
      <c r="A19" s="109" t="s">
        <v>27</v>
      </c>
      <c r="B19" s="123">
        <f t="shared" si="0"/>
        <v>6698</v>
      </c>
      <c r="C19" s="123">
        <v>1008</v>
      </c>
      <c r="D19" s="123">
        <v>314</v>
      </c>
      <c r="E19" s="123">
        <v>914</v>
      </c>
      <c r="F19" s="123">
        <v>190</v>
      </c>
      <c r="G19" s="124">
        <v>2036</v>
      </c>
      <c r="H19" s="124">
        <v>0</v>
      </c>
      <c r="I19" s="128">
        <f t="shared" si="1"/>
        <v>4462</v>
      </c>
      <c r="J19" s="129"/>
    </row>
    <row r="20" spans="1:10" ht="16.5" customHeight="1">
      <c r="A20" s="109" t="s">
        <v>28</v>
      </c>
      <c r="B20" s="123">
        <f t="shared" si="0"/>
        <v>9106</v>
      </c>
      <c r="C20" s="123">
        <v>2637</v>
      </c>
      <c r="D20" s="123">
        <v>516</v>
      </c>
      <c r="E20" s="123">
        <v>1400</v>
      </c>
      <c r="F20" s="123">
        <v>0</v>
      </c>
      <c r="G20" s="124">
        <v>0</v>
      </c>
      <c r="H20" s="124">
        <v>0</v>
      </c>
      <c r="I20" s="128">
        <f t="shared" si="1"/>
        <v>4553</v>
      </c>
      <c r="J20" s="129"/>
    </row>
    <row r="21" spans="1:10" ht="16.5" customHeight="1">
      <c r="A21" s="109" t="s">
        <v>29</v>
      </c>
      <c r="B21" s="123">
        <f t="shared" si="0"/>
        <v>10385</v>
      </c>
      <c r="C21" s="123">
        <v>2722</v>
      </c>
      <c r="D21" s="123">
        <v>829</v>
      </c>
      <c r="E21" s="123">
        <v>1586</v>
      </c>
      <c r="F21" s="123">
        <v>111</v>
      </c>
      <c r="G21" s="124">
        <v>0</v>
      </c>
      <c r="H21" s="124">
        <v>0</v>
      </c>
      <c r="I21" s="128">
        <f t="shared" si="1"/>
        <v>5248</v>
      </c>
      <c r="J21" s="129"/>
    </row>
    <row r="22" spans="1:10" ht="16.5" customHeight="1">
      <c r="A22" s="109" t="s">
        <v>30</v>
      </c>
      <c r="B22" s="123">
        <f t="shared" si="0"/>
        <v>8229</v>
      </c>
      <c r="C22" s="123">
        <v>2356</v>
      </c>
      <c r="D22" s="123">
        <v>543</v>
      </c>
      <c r="E22" s="123">
        <v>892</v>
      </c>
      <c r="F22" s="123">
        <v>647</v>
      </c>
      <c r="G22" s="124">
        <v>0</v>
      </c>
      <c r="H22" s="124">
        <v>0</v>
      </c>
      <c r="I22" s="128">
        <f t="shared" si="1"/>
        <v>4438</v>
      </c>
      <c r="J22" s="129"/>
    </row>
    <row r="23" spans="1:10" ht="16.5" customHeight="1">
      <c r="A23" s="109" t="s">
        <v>31</v>
      </c>
      <c r="B23" s="123">
        <f t="shared" si="0"/>
        <v>8695</v>
      </c>
      <c r="C23" s="123">
        <v>2131</v>
      </c>
      <c r="D23" s="123">
        <v>602</v>
      </c>
      <c r="E23" s="123">
        <v>1378</v>
      </c>
      <c r="F23" s="123">
        <v>113</v>
      </c>
      <c r="G23" s="124">
        <v>360</v>
      </c>
      <c r="H23" s="124">
        <v>0</v>
      </c>
      <c r="I23" s="128">
        <f t="shared" si="1"/>
        <v>4584</v>
      </c>
      <c r="J23" s="129"/>
    </row>
    <row r="24" spans="1:10" ht="16.5" customHeight="1">
      <c r="A24" s="109" t="s">
        <v>32</v>
      </c>
      <c r="B24" s="123">
        <f t="shared" si="0"/>
        <v>6664</v>
      </c>
      <c r="C24" s="123">
        <v>1798</v>
      </c>
      <c r="D24" s="123">
        <v>281</v>
      </c>
      <c r="E24" s="123">
        <v>1253</v>
      </c>
      <c r="F24" s="123">
        <v>0</v>
      </c>
      <c r="G24" s="124">
        <v>0</v>
      </c>
      <c r="H24" s="124">
        <v>0</v>
      </c>
      <c r="I24" s="128">
        <f t="shared" si="1"/>
        <v>3332</v>
      </c>
      <c r="J24" s="129"/>
    </row>
    <row r="25" spans="1:10" ht="16.5" customHeight="1">
      <c r="A25" s="109" t="s">
        <v>33</v>
      </c>
      <c r="B25" s="123">
        <f t="shared" si="0"/>
        <v>7353</v>
      </c>
      <c r="C25" s="123">
        <v>1326</v>
      </c>
      <c r="D25" s="123">
        <v>500</v>
      </c>
      <c r="E25" s="123">
        <v>1727</v>
      </c>
      <c r="F25" s="123">
        <v>247</v>
      </c>
      <c r="G25" s="124">
        <v>0</v>
      </c>
      <c r="H25" s="124">
        <v>0</v>
      </c>
      <c r="I25" s="128">
        <f t="shared" si="1"/>
        <v>3800</v>
      </c>
      <c r="J25" s="129"/>
    </row>
    <row r="26" spans="1:10" ht="16.5" customHeight="1">
      <c r="A26" s="109" t="s">
        <v>34</v>
      </c>
      <c r="B26" s="123">
        <f t="shared" si="0"/>
        <v>647</v>
      </c>
      <c r="C26" s="123">
        <v>184</v>
      </c>
      <c r="D26" s="123">
        <v>50</v>
      </c>
      <c r="E26" s="123">
        <v>74</v>
      </c>
      <c r="F26" s="123">
        <v>31</v>
      </c>
      <c r="G26" s="124">
        <v>0</v>
      </c>
      <c r="H26" s="124">
        <v>0</v>
      </c>
      <c r="I26" s="128">
        <f t="shared" si="1"/>
        <v>339</v>
      </c>
      <c r="J26" s="129"/>
    </row>
    <row r="27" spans="1:10" ht="16.5" customHeight="1">
      <c r="A27" s="109" t="s">
        <v>35</v>
      </c>
      <c r="B27" s="123">
        <f t="shared" si="0"/>
        <v>3847</v>
      </c>
      <c r="C27" s="123">
        <v>965</v>
      </c>
      <c r="D27" s="123">
        <v>273</v>
      </c>
      <c r="E27" s="123">
        <v>670</v>
      </c>
      <c r="F27" s="123">
        <v>31</v>
      </c>
      <c r="G27" s="124">
        <v>0</v>
      </c>
      <c r="H27" s="124">
        <v>0</v>
      </c>
      <c r="I27" s="128">
        <f t="shared" si="1"/>
        <v>1939</v>
      </c>
      <c r="J27" s="129"/>
    </row>
    <row r="28" spans="1:10" ht="16.5" customHeight="1">
      <c r="A28" s="109" t="s">
        <v>36</v>
      </c>
      <c r="B28" s="123">
        <f t="shared" si="0"/>
        <v>15891</v>
      </c>
      <c r="C28" s="123">
        <v>2802</v>
      </c>
      <c r="D28" s="123">
        <v>925</v>
      </c>
      <c r="E28" s="123">
        <v>2844</v>
      </c>
      <c r="F28" s="123">
        <v>224</v>
      </c>
      <c r="G28" s="124">
        <v>2525</v>
      </c>
      <c r="H28" s="124">
        <v>0</v>
      </c>
      <c r="I28" s="128">
        <f t="shared" si="1"/>
        <v>9320</v>
      </c>
      <c r="J28" s="129"/>
    </row>
    <row r="29" spans="1:10" ht="16.5" customHeight="1">
      <c r="A29" s="109" t="s">
        <v>37</v>
      </c>
      <c r="B29" s="123">
        <f t="shared" si="0"/>
        <v>6791</v>
      </c>
      <c r="C29" s="123">
        <v>781</v>
      </c>
      <c r="D29" s="123">
        <v>310</v>
      </c>
      <c r="E29" s="123">
        <v>2214</v>
      </c>
      <c r="F29" s="123">
        <v>181</v>
      </c>
      <c r="G29" s="124">
        <v>0</v>
      </c>
      <c r="H29" s="124">
        <v>0</v>
      </c>
      <c r="I29" s="128">
        <f t="shared" si="1"/>
        <v>3486</v>
      </c>
      <c r="J29" s="129"/>
    </row>
    <row r="30" spans="1:10" ht="16.5" customHeight="1">
      <c r="A30" s="109" t="s">
        <v>38</v>
      </c>
      <c r="B30" s="123">
        <f t="shared" si="0"/>
        <v>5737</v>
      </c>
      <c r="C30" s="123">
        <v>951</v>
      </c>
      <c r="D30" s="123">
        <v>578</v>
      </c>
      <c r="E30" s="123">
        <v>923</v>
      </c>
      <c r="F30" s="123">
        <v>209</v>
      </c>
      <c r="G30" s="124">
        <v>624</v>
      </c>
      <c r="H30" s="124">
        <v>0</v>
      </c>
      <c r="I30" s="128">
        <f t="shared" si="1"/>
        <v>3285</v>
      </c>
      <c r="J30" s="129"/>
    </row>
    <row r="31" spans="1:10" ht="16.5" customHeight="1">
      <c r="A31" s="109" t="s">
        <v>39</v>
      </c>
      <c r="B31" s="123">
        <f t="shared" si="0"/>
        <v>4607</v>
      </c>
      <c r="C31" s="123">
        <v>124</v>
      </c>
      <c r="D31" s="123">
        <v>33</v>
      </c>
      <c r="E31" s="123">
        <v>1099</v>
      </c>
      <c r="F31" s="123">
        <v>105</v>
      </c>
      <c r="G31" s="124">
        <v>1990</v>
      </c>
      <c r="H31" s="124">
        <v>0</v>
      </c>
      <c r="I31" s="128">
        <f t="shared" si="1"/>
        <v>3351</v>
      </c>
      <c r="J31" s="129"/>
    </row>
    <row r="32" spans="1:10" ht="16.5" customHeight="1">
      <c r="A32" s="109" t="s">
        <v>40</v>
      </c>
      <c r="B32" s="123">
        <f t="shared" si="0"/>
        <v>4677</v>
      </c>
      <c r="C32" s="123">
        <v>967</v>
      </c>
      <c r="D32" s="123">
        <v>427</v>
      </c>
      <c r="E32" s="123">
        <v>840</v>
      </c>
      <c r="F32" s="123">
        <v>209</v>
      </c>
      <c r="G32" s="124">
        <v>0</v>
      </c>
      <c r="H32" s="124">
        <v>0</v>
      </c>
      <c r="I32" s="128">
        <f t="shared" si="1"/>
        <v>2443</v>
      </c>
      <c r="J32" s="129"/>
    </row>
    <row r="33" spans="1:10" ht="16.5" customHeight="1">
      <c r="A33" s="109" t="s">
        <v>41</v>
      </c>
      <c r="B33" s="123">
        <f t="shared" si="0"/>
        <v>6740</v>
      </c>
      <c r="C33" s="123">
        <v>1051</v>
      </c>
      <c r="D33" s="123">
        <v>267</v>
      </c>
      <c r="E33" s="123">
        <v>1476</v>
      </c>
      <c r="F33" s="123">
        <v>98</v>
      </c>
      <c r="G33" s="124">
        <v>1054</v>
      </c>
      <c r="H33" s="124">
        <v>0</v>
      </c>
      <c r="I33" s="128">
        <f t="shared" si="1"/>
        <v>3946</v>
      </c>
      <c r="J33" s="129"/>
    </row>
    <row r="34" spans="1:10" ht="16.5" customHeight="1">
      <c r="A34" s="109" t="s">
        <v>42</v>
      </c>
      <c r="B34" s="123">
        <f t="shared" si="0"/>
        <v>1857</v>
      </c>
      <c r="C34" s="123">
        <v>124</v>
      </c>
      <c r="D34" s="123">
        <v>52</v>
      </c>
      <c r="E34" s="123">
        <v>172</v>
      </c>
      <c r="F34" s="123">
        <v>58</v>
      </c>
      <c r="G34" s="124">
        <v>1103</v>
      </c>
      <c r="H34" s="124">
        <v>0</v>
      </c>
      <c r="I34" s="128">
        <f t="shared" si="1"/>
        <v>1509</v>
      </c>
      <c r="J34" s="129"/>
    </row>
    <row r="35" spans="1:10" ht="16.5" customHeight="1">
      <c r="A35" s="109" t="s">
        <v>43</v>
      </c>
      <c r="B35" s="123">
        <f t="shared" si="0"/>
        <v>2062</v>
      </c>
      <c r="C35" s="123">
        <v>809</v>
      </c>
      <c r="D35" s="123">
        <v>107</v>
      </c>
      <c r="E35" s="123">
        <v>101</v>
      </c>
      <c r="F35" s="123">
        <v>28</v>
      </c>
      <c r="G35" s="124">
        <v>0</v>
      </c>
      <c r="H35" s="124">
        <v>0</v>
      </c>
      <c r="I35" s="128">
        <f t="shared" si="1"/>
        <v>1045</v>
      </c>
      <c r="J35" s="129"/>
    </row>
    <row r="36" spans="1:10" ht="16.5" customHeight="1">
      <c r="A36" s="109" t="s">
        <v>44</v>
      </c>
      <c r="B36" s="123">
        <f t="shared" si="0"/>
        <v>6504</v>
      </c>
      <c r="C36" s="123">
        <v>360</v>
      </c>
      <c r="D36" s="123">
        <v>156</v>
      </c>
      <c r="E36" s="123">
        <v>655</v>
      </c>
      <c r="F36" s="123">
        <v>117</v>
      </c>
      <c r="G36" s="124">
        <v>4045</v>
      </c>
      <c r="H36" s="124">
        <v>0</v>
      </c>
      <c r="I36" s="128">
        <f t="shared" si="1"/>
        <v>5333</v>
      </c>
      <c r="J36" s="129"/>
    </row>
    <row r="37" spans="1:10" ht="16.5" customHeight="1">
      <c r="A37" s="109" t="s">
        <v>65</v>
      </c>
      <c r="B37" s="123">
        <f>SUM(C37:I37)</f>
        <v>1806</v>
      </c>
      <c r="C37" s="123">
        <v>833</v>
      </c>
      <c r="D37" s="123">
        <v>22</v>
      </c>
      <c r="E37" s="123">
        <v>35</v>
      </c>
      <c r="F37" s="123">
        <v>13</v>
      </c>
      <c r="G37" s="124">
        <v>0</v>
      </c>
      <c r="H37" s="124">
        <v>0</v>
      </c>
      <c r="I37" s="128">
        <f t="shared" si="1"/>
        <v>903</v>
      </c>
      <c r="J37" s="129"/>
    </row>
    <row r="38" spans="1:10" s="100" customFormat="1" ht="15">
      <c r="A38" s="111" t="s">
        <v>57</v>
      </c>
      <c r="B38" s="125"/>
      <c r="C38" s="125">
        <f>SUM(C5:C37)</f>
        <v>38401</v>
      </c>
      <c r="D38" s="125">
        <f>SUM(D5:D37)</f>
        <v>10423</v>
      </c>
      <c r="E38" s="125">
        <f>SUM(E5:E37)</f>
        <v>27279</v>
      </c>
      <c r="F38" s="125">
        <f>SUM(F5:F37)</f>
        <v>3386</v>
      </c>
      <c r="G38" s="125">
        <f>SUM(G5:G37)</f>
        <v>13737</v>
      </c>
      <c r="H38" s="125">
        <f>SUM(H5:H37)</f>
        <v>1622</v>
      </c>
      <c r="I38" s="130">
        <f>SUM(I5:I37)</f>
        <v>94848</v>
      </c>
      <c r="J38" s="129"/>
    </row>
  </sheetData>
  <sheetProtection/>
  <mergeCells count="3">
    <mergeCell ref="A1:E1"/>
    <mergeCell ref="A2:I2"/>
    <mergeCell ref="A3:I3"/>
  </mergeCells>
  <printOptions horizontalCentered="1" verticalCentered="1"/>
  <pageMargins left="0.7513888888888889" right="0.7513888888888889" top="1" bottom="1" header="0.5" footer="0.5"/>
  <pageSetup fitToHeight="0"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4">
      <selection activeCell="K19" sqref="K19"/>
    </sheetView>
  </sheetViews>
  <sheetFormatPr defaultColWidth="9.00390625" defaultRowHeight="14.25"/>
  <cols>
    <col min="1" max="1" width="25.75390625" style="101" customWidth="1"/>
    <col min="2" max="2" width="37.25390625" style="101" customWidth="1"/>
    <col min="3" max="16384" width="9.00390625" style="101" customWidth="1"/>
  </cols>
  <sheetData>
    <row r="1" spans="1:2" s="99" customFormat="1" ht="18" customHeight="1">
      <c r="A1" s="102" t="s">
        <v>66</v>
      </c>
      <c r="B1" s="103"/>
    </row>
    <row r="2" spans="1:2" s="99" customFormat="1" ht="27" customHeight="1">
      <c r="A2" s="104" t="s">
        <v>67</v>
      </c>
      <c r="B2" s="104"/>
    </row>
    <row r="3" spans="1:2" s="99" customFormat="1" ht="21" customHeight="1">
      <c r="A3" s="105"/>
      <c r="B3" s="106" t="s">
        <v>68</v>
      </c>
    </row>
    <row r="4" spans="1:2" ht="16.5" customHeight="1">
      <c r="A4" s="107" t="s">
        <v>56</v>
      </c>
      <c r="B4" s="108" t="s">
        <v>57</v>
      </c>
    </row>
    <row r="5" spans="1:2" ht="16.5" customHeight="1">
      <c r="A5" s="109" t="s">
        <v>64</v>
      </c>
      <c r="B5" s="110">
        <v>35253</v>
      </c>
    </row>
    <row r="6" spans="1:2" ht="16.5" customHeight="1">
      <c r="A6" s="109" t="s">
        <v>14</v>
      </c>
      <c r="B6" s="110">
        <v>0</v>
      </c>
    </row>
    <row r="7" spans="1:2" ht="16.5" customHeight="1">
      <c r="A7" s="109" t="s">
        <v>15</v>
      </c>
      <c r="B7" s="110">
        <v>6250</v>
      </c>
    </row>
    <row r="8" spans="1:2" ht="16.5" customHeight="1">
      <c r="A8" s="109" t="s">
        <v>16</v>
      </c>
      <c r="B8" s="110">
        <v>45000</v>
      </c>
    </row>
    <row r="9" spans="1:2" ht="16.5" customHeight="1">
      <c r="A9" s="109" t="s">
        <v>17</v>
      </c>
      <c r="B9" s="110">
        <v>205</v>
      </c>
    </row>
    <row r="10" spans="1:2" ht="16.5" customHeight="1">
      <c r="A10" s="109" t="s">
        <v>18</v>
      </c>
      <c r="B10" s="110">
        <v>3841</v>
      </c>
    </row>
    <row r="11" spans="1:2" ht="16.5" customHeight="1">
      <c r="A11" s="109" t="s">
        <v>19</v>
      </c>
      <c r="B11" s="110">
        <v>0</v>
      </c>
    </row>
    <row r="12" spans="1:2" ht="16.5" customHeight="1">
      <c r="A12" s="109" t="s">
        <v>20</v>
      </c>
      <c r="B12" s="110">
        <v>0</v>
      </c>
    </row>
    <row r="13" spans="1:2" ht="16.5" customHeight="1">
      <c r="A13" s="109" t="s">
        <v>21</v>
      </c>
      <c r="B13" s="110">
        <v>0</v>
      </c>
    </row>
    <row r="14" spans="1:2" ht="16.5" customHeight="1">
      <c r="A14" s="109" t="s">
        <v>22</v>
      </c>
      <c r="B14" s="110">
        <v>0</v>
      </c>
    </row>
    <row r="15" spans="1:2" ht="16.5" customHeight="1">
      <c r="A15" s="109" t="s">
        <v>23</v>
      </c>
      <c r="B15" s="110">
        <v>0</v>
      </c>
    </row>
    <row r="16" spans="1:2" ht="16.5" customHeight="1">
      <c r="A16" s="109" t="s">
        <v>24</v>
      </c>
      <c r="B16" s="110">
        <v>0</v>
      </c>
    </row>
    <row r="17" spans="1:2" ht="16.5" customHeight="1">
      <c r="A17" s="109" t="s">
        <v>25</v>
      </c>
      <c r="B17" s="110">
        <v>0</v>
      </c>
    </row>
    <row r="18" spans="1:2" ht="16.5" customHeight="1">
      <c r="A18" s="109" t="s">
        <v>26</v>
      </c>
      <c r="B18" s="110">
        <v>0</v>
      </c>
    </row>
    <row r="19" spans="1:2" ht="16.5" customHeight="1">
      <c r="A19" s="109" t="s">
        <v>27</v>
      </c>
      <c r="B19" s="110">
        <v>0</v>
      </c>
    </row>
    <row r="20" spans="1:2" ht="16.5" customHeight="1">
      <c r="A20" s="109" t="s">
        <v>28</v>
      </c>
      <c r="B20" s="110">
        <v>0</v>
      </c>
    </row>
    <row r="21" spans="1:2" ht="16.5" customHeight="1">
      <c r="A21" s="109" t="s">
        <v>29</v>
      </c>
      <c r="B21" s="110">
        <v>0</v>
      </c>
    </row>
    <row r="22" spans="1:2" ht="16.5" customHeight="1">
      <c r="A22" s="109" t="s">
        <v>30</v>
      </c>
      <c r="B22" s="110">
        <v>3256</v>
      </c>
    </row>
    <row r="23" spans="1:2" ht="16.5" customHeight="1">
      <c r="A23" s="109" t="s">
        <v>31</v>
      </c>
      <c r="B23" s="110">
        <v>800</v>
      </c>
    </row>
    <row r="24" spans="1:2" ht="16.5" customHeight="1">
      <c r="A24" s="109" t="s">
        <v>32</v>
      </c>
      <c r="B24" s="110">
        <v>0</v>
      </c>
    </row>
    <row r="25" spans="1:2" ht="16.5" customHeight="1">
      <c r="A25" s="109" t="s">
        <v>33</v>
      </c>
      <c r="B25" s="110">
        <v>0</v>
      </c>
    </row>
    <row r="26" spans="1:2" ht="16.5" customHeight="1">
      <c r="A26" s="109" t="s">
        <v>34</v>
      </c>
      <c r="B26" s="110">
        <v>0</v>
      </c>
    </row>
    <row r="27" spans="1:2" ht="16.5" customHeight="1">
      <c r="A27" s="109" t="s">
        <v>35</v>
      </c>
      <c r="B27" s="110">
        <v>0</v>
      </c>
    </row>
    <row r="28" spans="1:2" ht="16.5" customHeight="1">
      <c r="A28" s="109" t="s">
        <v>36</v>
      </c>
      <c r="B28" s="110">
        <v>0</v>
      </c>
    </row>
    <row r="29" spans="1:2" ht="16.5" customHeight="1">
      <c r="A29" s="109" t="s">
        <v>37</v>
      </c>
      <c r="B29" s="110">
        <v>0</v>
      </c>
    </row>
    <row r="30" spans="1:2" ht="16.5" customHeight="1">
      <c r="A30" s="109" t="s">
        <v>38</v>
      </c>
      <c r="B30" s="110">
        <v>0</v>
      </c>
    </row>
    <row r="31" spans="1:2" ht="16.5" customHeight="1">
      <c r="A31" s="109" t="s">
        <v>39</v>
      </c>
      <c r="B31" s="110">
        <v>243</v>
      </c>
    </row>
    <row r="32" spans="1:2" ht="16.5" customHeight="1">
      <c r="A32" s="109" t="s">
        <v>40</v>
      </c>
      <c r="B32" s="110">
        <v>0</v>
      </c>
    </row>
    <row r="33" spans="1:2" ht="16.5" customHeight="1">
      <c r="A33" s="109" t="s">
        <v>41</v>
      </c>
      <c r="B33" s="110">
        <v>0</v>
      </c>
    </row>
    <row r="34" spans="1:2" ht="16.5" customHeight="1">
      <c r="A34" s="109" t="s">
        <v>42</v>
      </c>
      <c r="B34" s="110">
        <v>0</v>
      </c>
    </row>
    <row r="35" spans="1:2" ht="16.5" customHeight="1">
      <c r="A35" s="109" t="s">
        <v>43</v>
      </c>
      <c r="B35" s="110">
        <v>0</v>
      </c>
    </row>
    <row r="36" spans="1:2" ht="16.5" customHeight="1">
      <c r="A36" s="109" t="s">
        <v>44</v>
      </c>
      <c r="B36" s="110">
        <v>0</v>
      </c>
    </row>
    <row r="37" spans="1:2" ht="16.5" customHeight="1">
      <c r="A37" s="109" t="s">
        <v>65</v>
      </c>
      <c r="B37" s="110">
        <v>0</v>
      </c>
    </row>
    <row r="38" spans="1:3" s="100" customFormat="1" ht="15">
      <c r="A38" s="111" t="s">
        <v>57</v>
      </c>
      <c r="B38" s="112">
        <f>SUM(B5:B37)</f>
        <v>94848</v>
      </c>
      <c r="C38" s="101"/>
    </row>
  </sheetData>
  <sheetProtection/>
  <mergeCells count="1">
    <mergeCell ref="A2:B2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workbookViewId="0" topLeftCell="A1">
      <selection activeCell="B5" sqref="B5:B36"/>
    </sheetView>
  </sheetViews>
  <sheetFormatPr defaultColWidth="9.00390625" defaultRowHeight="14.25"/>
  <cols>
    <col min="1" max="1" width="37.125" style="5" customWidth="1"/>
    <col min="2" max="2" width="37.00390625" style="5" customWidth="1"/>
  </cols>
  <sheetData>
    <row r="1" spans="1:2" ht="15" customHeight="1">
      <c r="A1" s="6" t="s">
        <v>69</v>
      </c>
      <c r="B1" s="27"/>
    </row>
    <row r="2" spans="1:2" ht="27" customHeight="1">
      <c r="A2" s="36" t="s">
        <v>70</v>
      </c>
      <c r="B2" s="36"/>
    </row>
    <row r="3" spans="1:2" ht="15">
      <c r="A3" s="91"/>
      <c r="B3" s="15" t="s">
        <v>2</v>
      </c>
    </row>
    <row r="4" spans="1:2" s="3" customFormat="1" ht="28.5" customHeight="1">
      <c r="A4" s="19" t="s">
        <v>3</v>
      </c>
      <c r="B4" s="92" t="s">
        <v>71</v>
      </c>
    </row>
    <row r="5" spans="1:2" ht="18" customHeight="1">
      <c r="A5" s="33" t="s">
        <v>14</v>
      </c>
      <c r="B5" s="95">
        <v>2675.837446</v>
      </c>
    </row>
    <row r="6" spans="1:2" ht="18" customHeight="1">
      <c r="A6" s="33" t="s">
        <v>15</v>
      </c>
      <c r="B6" s="95">
        <v>130</v>
      </c>
    </row>
    <row r="7" spans="1:2" ht="18" customHeight="1">
      <c r="A7" s="33" t="s">
        <v>16</v>
      </c>
      <c r="B7" s="95">
        <v>4136.83</v>
      </c>
    </row>
    <row r="8" spans="1:2" ht="18" customHeight="1">
      <c r="A8" s="33" t="s">
        <v>17</v>
      </c>
      <c r="B8" s="95">
        <v>4236.29</v>
      </c>
    </row>
    <row r="9" spans="1:2" ht="18" customHeight="1">
      <c r="A9" s="33" t="s">
        <v>18</v>
      </c>
      <c r="B9" s="95">
        <v>3122.3244</v>
      </c>
    </row>
    <row r="10" spans="1:2" ht="18" customHeight="1">
      <c r="A10" s="33" t="s">
        <v>19</v>
      </c>
      <c r="B10" s="95">
        <v>2104.247457</v>
      </c>
    </row>
    <row r="11" spans="1:2" ht="18" customHeight="1">
      <c r="A11" s="33" t="s">
        <v>20</v>
      </c>
      <c r="B11" s="95">
        <v>1128.715355</v>
      </c>
    </row>
    <row r="12" spans="1:2" ht="18" customHeight="1">
      <c r="A12" s="33" t="s">
        <v>21</v>
      </c>
      <c r="B12" s="95">
        <v>3662.367055</v>
      </c>
    </row>
    <row r="13" spans="1:2" ht="18" customHeight="1">
      <c r="A13" s="33" t="s">
        <v>22</v>
      </c>
      <c r="B13" s="95">
        <v>5487.96984</v>
      </c>
    </row>
    <row r="14" spans="1:2" ht="18" customHeight="1">
      <c r="A14" s="33" t="s">
        <v>23</v>
      </c>
      <c r="B14" s="95">
        <v>2887.0928</v>
      </c>
    </row>
    <row r="15" spans="1:2" ht="18" customHeight="1">
      <c r="A15" s="33" t="s">
        <v>24</v>
      </c>
      <c r="B15" s="95">
        <v>1954.8</v>
      </c>
    </row>
    <row r="16" spans="1:2" ht="18" customHeight="1">
      <c r="A16" s="33" t="s">
        <v>25</v>
      </c>
      <c r="B16" s="95">
        <v>2220.45</v>
      </c>
    </row>
    <row r="17" spans="1:2" ht="18" customHeight="1">
      <c r="A17" s="33" t="s">
        <v>26</v>
      </c>
      <c r="B17" s="95">
        <v>3308.093444</v>
      </c>
    </row>
    <row r="18" spans="1:2" ht="18" customHeight="1">
      <c r="A18" s="33" t="s">
        <v>27</v>
      </c>
      <c r="B18" s="95">
        <v>2220.984205</v>
      </c>
    </row>
    <row r="19" spans="1:2" ht="18" customHeight="1">
      <c r="A19" s="33" t="s">
        <v>28</v>
      </c>
      <c r="B19" s="95">
        <v>5453.48</v>
      </c>
    </row>
    <row r="20" spans="1:2" ht="18" customHeight="1">
      <c r="A20" s="33" t="s">
        <v>29</v>
      </c>
      <c r="B20" s="95">
        <v>4640.8</v>
      </c>
    </row>
    <row r="21" spans="1:2" ht="18" customHeight="1">
      <c r="A21" s="33" t="s">
        <v>30</v>
      </c>
      <c r="B21" s="95">
        <v>3436.7</v>
      </c>
    </row>
    <row r="22" spans="1:2" ht="18" customHeight="1">
      <c r="A22" s="33" t="s">
        <v>31</v>
      </c>
      <c r="B22" s="95">
        <v>3987.943402</v>
      </c>
    </row>
    <row r="23" spans="1:2" ht="18" customHeight="1">
      <c r="A23" s="33" t="s">
        <v>32</v>
      </c>
      <c r="B23" s="95">
        <v>2235.61</v>
      </c>
    </row>
    <row r="24" spans="1:2" ht="18" customHeight="1">
      <c r="A24" s="33" t="s">
        <v>33</v>
      </c>
      <c r="B24" s="95">
        <v>2851.947849</v>
      </c>
    </row>
    <row r="25" spans="1:2" ht="18" customHeight="1">
      <c r="A25" s="33" t="s">
        <v>34</v>
      </c>
      <c r="B25" s="95">
        <v>963.88</v>
      </c>
    </row>
    <row r="26" spans="1:2" ht="18" customHeight="1">
      <c r="A26" s="33" t="s">
        <v>35</v>
      </c>
      <c r="B26" s="95">
        <v>1566.05</v>
      </c>
    </row>
    <row r="27" spans="1:2" ht="18" customHeight="1">
      <c r="A27" s="33" t="s">
        <v>36</v>
      </c>
      <c r="B27" s="95">
        <v>5175.176747</v>
      </c>
    </row>
    <row r="28" spans="1:2" ht="18" customHeight="1">
      <c r="A28" s="33" t="s">
        <v>37</v>
      </c>
      <c r="B28" s="95">
        <v>2768.26</v>
      </c>
    </row>
    <row r="29" spans="1:2" ht="18" customHeight="1">
      <c r="A29" s="33" t="s">
        <v>38</v>
      </c>
      <c r="B29" s="95">
        <v>2511.99</v>
      </c>
    </row>
    <row r="30" spans="1:2" ht="18" customHeight="1">
      <c r="A30" s="33" t="s">
        <v>39</v>
      </c>
      <c r="B30" s="95">
        <v>411.91</v>
      </c>
    </row>
    <row r="31" spans="1:2" ht="18" customHeight="1">
      <c r="A31" s="33" t="s">
        <v>40</v>
      </c>
      <c r="B31" s="95">
        <v>4780.5</v>
      </c>
    </row>
    <row r="32" spans="1:2" ht="18" customHeight="1">
      <c r="A32" s="33" t="s">
        <v>41</v>
      </c>
      <c r="B32" s="95">
        <v>4253.55</v>
      </c>
    </row>
    <row r="33" spans="1:2" ht="18" customHeight="1">
      <c r="A33" s="33" t="s">
        <v>42</v>
      </c>
      <c r="B33" s="95">
        <v>1421.1</v>
      </c>
    </row>
    <row r="34" spans="1:2" ht="18" customHeight="1">
      <c r="A34" s="33" t="s">
        <v>43</v>
      </c>
      <c r="B34" s="95">
        <v>1177.85</v>
      </c>
    </row>
    <row r="35" spans="1:2" ht="18" customHeight="1">
      <c r="A35" s="33" t="s">
        <v>44</v>
      </c>
      <c r="B35" s="95">
        <v>4966.25</v>
      </c>
    </row>
    <row r="36" spans="1:2" ht="18" customHeight="1">
      <c r="A36" s="33" t="s">
        <v>65</v>
      </c>
      <c r="B36" s="95">
        <v>121</v>
      </c>
    </row>
    <row r="37" spans="1:2" s="4" customFormat="1" ht="20.25" customHeight="1">
      <c r="A37" s="35" t="s">
        <v>45</v>
      </c>
      <c r="B37" s="90">
        <f>SUM(B5:B36)</f>
        <v>92000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workbookViewId="0" topLeftCell="A1">
      <selection activeCell="B5" sqref="B5"/>
    </sheetView>
  </sheetViews>
  <sheetFormatPr defaultColWidth="9.00390625" defaultRowHeight="14.25"/>
  <cols>
    <col min="1" max="2" width="35.75390625" style="5" customWidth="1"/>
  </cols>
  <sheetData>
    <row r="1" spans="1:2" ht="18" customHeight="1">
      <c r="A1" s="6" t="s">
        <v>72</v>
      </c>
      <c r="B1" s="7"/>
    </row>
    <row r="2" spans="1:2" ht="27" customHeight="1">
      <c r="A2" s="36" t="s">
        <v>73</v>
      </c>
      <c r="B2" s="36"/>
    </row>
    <row r="3" spans="1:2" ht="15">
      <c r="A3" s="91"/>
      <c r="B3" s="15" t="s">
        <v>2</v>
      </c>
    </row>
    <row r="4" spans="1:2" s="3" customFormat="1" ht="28.5" customHeight="1">
      <c r="A4" s="19" t="s">
        <v>3</v>
      </c>
      <c r="B4" s="92" t="s">
        <v>71</v>
      </c>
    </row>
    <row r="5" spans="1:2" ht="18" customHeight="1">
      <c r="A5" s="33" t="s">
        <v>14</v>
      </c>
      <c r="B5" s="86">
        <v>473</v>
      </c>
    </row>
    <row r="6" spans="1:2" ht="18" customHeight="1">
      <c r="A6" s="33" t="s">
        <v>15</v>
      </c>
      <c r="B6" s="86">
        <v>372</v>
      </c>
    </row>
    <row r="7" spans="1:2" ht="18" customHeight="1">
      <c r="A7" s="33" t="s">
        <v>16</v>
      </c>
      <c r="B7" s="86">
        <v>5146</v>
      </c>
    </row>
    <row r="8" spans="1:2" ht="18" customHeight="1">
      <c r="A8" s="33" t="s">
        <v>17</v>
      </c>
      <c r="B8" s="86">
        <v>2712</v>
      </c>
    </row>
    <row r="9" spans="1:2" ht="18" customHeight="1">
      <c r="A9" s="33" t="s">
        <v>18</v>
      </c>
      <c r="B9" s="86">
        <v>2204</v>
      </c>
    </row>
    <row r="10" spans="1:2" ht="18" customHeight="1">
      <c r="A10" s="33" t="s">
        <v>19</v>
      </c>
      <c r="B10" s="86">
        <v>2094</v>
      </c>
    </row>
    <row r="11" spans="1:2" ht="18" customHeight="1">
      <c r="A11" s="33" t="s">
        <v>20</v>
      </c>
      <c r="B11" s="86">
        <v>1795</v>
      </c>
    </row>
    <row r="12" spans="1:2" ht="18" customHeight="1">
      <c r="A12" s="33" t="s">
        <v>21</v>
      </c>
      <c r="B12" s="86">
        <v>2346</v>
      </c>
    </row>
    <row r="13" spans="1:2" ht="18" customHeight="1">
      <c r="A13" s="33" t="s">
        <v>22</v>
      </c>
      <c r="B13" s="86">
        <v>400</v>
      </c>
    </row>
    <row r="14" spans="1:2" ht="18" customHeight="1">
      <c r="A14" s="33" t="s">
        <v>23</v>
      </c>
      <c r="B14" s="86">
        <v>3426</v>
      </c>
    </row>
    <row r="15" spans="1:2" ht="18" customHeight="1">
      <c r="A15" s="33" t="s">
        <v>24</v>
      </c>
      <c r="B15" s="86">
        <v>2677</v>
      </c>
    </row>
    <row r="16" spans="1:2" ht="18" customHeight="1">
      <c r="A16" s="33" t="s">
        <v>25</v>
      </c>
      <c r="B16" s="86">
        <v>3981</v>
      </c>
    </row>
    <row r="17" spans="1:2" ht="18" customHeight="1">
      <c r="A17" s="33" t="s">
        <v>26</v>
      </c>
      <c r="B17" s="86">
        <v>2233</v>
      </c>
    </row>
    <row r="18" spans="1:2" ht="18" customHeight="1">
      <c r="A18" s="33" t="s">
        <v>27</v>
      </c>
      <c r="B18" s="86">
        <v>3611</v>
      </c>
    </row>
    <row r="19" spans="1:2" ht="18" customHeight="1">
      <c r="A19" s="33" t="s">
        <v>28</v>
      </c>
      <c r="B19" s="86">
        <v>4676</v>
      </c>
    </row>
    <row r="20" spans="1:2" ht="18" customHeight="1">
      <c r="A20" s="33" t="s">
        <v>29</v>
      </c>
      <c r="B20" s="86">
        <v>6273</v>
      </c>
    </row>
    <row r="21" spans="1:2" ht="18" customHeight="1">
      <c r="A21" s="33" t="s">
        <v>30</v>
      </c>
      <c r="B21" s="86">
        <v>3247</v>
      </c>
    </row>
    <row r="22" spans="1:2" ht="18" customHeight="1">
      <c r="A22" s="33" t="s">
        <v>31</v>
      </c>
      <c r="B22" s="86">
        <v>5152</v>
      </c>
    </row>
    <row r="23" spans="1:2" ht="18" customHeight="1">
      <c r="A23" s="33" t="s">
        <v>32</v>
      </c>
      <c r="B23" s="86">
        <v>3865</v>
      </c>
    </row>
    <row r="24" spans="1:2" ht="18" customHeight="1">
      <c r="A24" s="33" t="s">
        <v>33</v>
      </c>
      <c r="B24" s="86">
        <v>4083</v>
      </c>
    </row>
    <row r="25" spans="1:2" ht="18" customHeight="1">
      <c r="A25" s="33" t="s">
        <v>34</v>
      </c>
      <c r="B25" s="86">
        <v>698</v>
      </c>
    </row>
    <row r="26" spans="1:2" ht="18" customHeight="1">
      <c r="A26" s="33" t="s">
        <v>35</v>
      </c>
      <c r="B26" s="86">
        <v>2759</v>
      </c>
    </row>
    <row r="27" spans="1:2" ht="18" customHeight="1">
      <c r="A27" s="33" t="s">
        <v>36</v>
      </c>
      <c r="B27" s="86">
        <v>11632</v>
      </c>
    </row>
    <row r="28" spans="1:2" ht="18" customHeight="1">
      <c r="A28" s="33" t="s">
        <v>37</v>
      </c>
      <c r="B28" s="86">
        <v>4475</v>
      </c>
    </row>
    <row r="29" spans="1:2" ht="18" customHeight="1">
      <c r="A29" s="33" t="s">
        <v>38</v>
      </c>
      <c r="B29" s="86">
        <v>4416</v>
      </c>
    </row>
    <row r="30" spans="1:2" ht="18" customHeight="1">
      <c r="A30" s="33" t="s">
        <v>39</v>
      </c>
      <c r="B30" s="86">
        <v>1576</v>
      </c>
    </row>
    <row r="31" spans="1:2" ht="18" customHeight="1">
      <c r="A31" s="33" t="s">
        <v>40</v>
      </c>
      <c r="B31" s="86">
        <v>3934</v>
      </c>
    </row>
    <row r="32" spans="1:2" ht="18" customHeight="1">
      <c r="A32" s="33" t="s">
        <v>41</v>
      </c>
      <c r="B32" s="86">
        <v>3651</v>
      </c>
    </row>
    <row r="33" spans="1:2" ht="18" customHeight="1">
      <c r="A33" s="33" t="s">
        <v>42</v>
      </c>
      <c r="B33" s="86">
        <v>1066</v>
      </c>
    </row>
    <row r="34" spans="1:2" ht="18" customHeight="1">
      <c r="A34" s="33" t="s">
        <v>43</v>
      </c>
      <c r="B34" s="86">
        <v>702</v>
      </c>
    </row>
    <row r="35" spans="1:2" ht="18" customHeight="1">
      <c r="A35" s="33" t="s">
        <v>44</v>
      </c>
      <c r="B35" s="86">
        <v>2815</v>
      </c>
    </row>
    <row r="36" spans="1:2" ht="18" customHeight="1">
      <c r="A36" s="33" t="s">
        <v>65</v>
      </c>
      <c r="B36" s="86">
        <v>684</v>
      </c>
    </row>
    <row r="37" spans="1:2" s="4" customFormat="1" ht="24.75" customHeight="1">
      <c r="A37" s="35" t="s">
        <v>45</v>
      </c>
      <c r="B37" s="90">
        <f>SUM(B5:B36)</f>
        <v>99174</v>
      </c>
    </row>
  </sheetData>
  <sheetProtection/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fitToWidth="0" fitToHeight="1"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workbookViewId="0" topLeftCell="A7">
      <selection activeCell="D37" sqref="D37"/>
    </sheetView>
  </sheetViews>
  <sheetFormatPr defaultColWidth="9.00390625" defaultRowHeight="14.25"/>
  <cols>
    <col min="1" max="1" width="36.75390625" style="5" customWidth="1"/>
    <col min="2" max="2" width="29.00390625" style="5" customWidth="1"/>
  </cols>
  <sheetData>
    <row r="1" spans="1:2" ht="18" customHeight="1">
      <c r="A1" s="6" t="s">
        <v>74</v>
      </c>
      <c r="B1" s="27"/>
    </row>
    <row r="2" spans="1:2" ht="27" customHeight="1">
      <c r="A2" s="12" t="s">
        <v>75</v>
      </c>
      <c r="B2" s="36"/>
    </row>
    <row r="3" spans="1:2" ht="15">
      <c r="A3" s="91"/>
      <c r="B3" s="15" t="s">
        <v>2</v>
      </c>
    </row>
    <row r="4" spans="1:2" s="3" customFormat="1" ht="28.5" customHeight="1">
      <c r="A4" s="93" t="s">
        <v>3</v>
      </c>
      <c r="B4" s="92" t="s">
        <v>76</v>
      </c>
    </row>
    <row r="5" spans="1:2" s="3" customFormat="1" ht="18" customHeight="1">
      <c r="A5" s="94" t="s">
        <v>77</v>
      </c>
      <c r="B5" s="95">
        <v>1619.8</v>
      </c>
    </row>
    <row r="6" spans="1:2" ht="18" customHeight="1">
      <c r="A6" s="94" t="s">
        <v>14</v>
      </c>
      <c r="B6" s="95">
        <v>0</v>
      </c>
    </row>
    <row r="7" spans="1:2" ht="18" customHeight="1">
      <c r="A7" s="94" t="s">
        <v>15</v>
      </c>
      <c r="B7" s="95">
        <v>0</v>
      </c>
    </row>
    <row r="8" spans="1:2" ht="18" customHeight="1">
      <c r="A8" s="94" t="s">
        <v>16</v>
      </c>
      <c r="B8" s="95">
        <v>1203.1</v>
      </c>
    </row>
    <row r="9" spans="1:2" ht="18" customHeight="1">
      <c r="A9" s="94" t="s">
        <v>17</v>
      </c>
      <c r="B9" s="95">
        <v>854.95</v>
      </c>
    </row>
    <row r="10" spans="1:2" ht="18" customHeight="1">
      <c r="A10" s="94" t="s">
        <v>18</v>
      </c>
      <c r="B10" s="95">
        <v>3516</v>
      </c>
    </row>
    <row r="11" spans="1:2" ht="18" customHeight="1">
      <c r="A11" s="94" t="s">
        <v>19</v>
      </c>
      <c r="B11" s="95">
        <v>295</v>
      </c>
    </row>
    <row r="12" spans="1:2" ht="18" customHeight="1">
      <c r="A12" s="94" t="s">
        <v>20</v>
      </c>
      <c r="B12" s="95">
        <v>3122.1</v>
      </c>
    </row>
    <row r="13" spans="1:2" ht="18" customHeight="1">
      <c r="A13" s="94" t="s">
        <v>21</v>
      </c>
      <c r="B13" s="95">
        <v>3864</v>
      </c>
    </row>
    <row r="14" spans="1:2" ht="18" customHeight="1">
      <c r="A14" s="94" t="s">
        <v>22</v>
      </c>
      <c r="B14" s="95">
        <v>0</v>
      </c>
    </row>
    <row r="15" spans="1:2" ht="18" customHeight="1">
      <c r="A15" s="94" t="s">
        <v>23</v>
      </c>
      <c r="B15" s="95">
        <v>0</v>
      </c>
    </row>
    <row r="16" spans="1:2" ht="18" customHeight="1">
      <c r="A16" s="94" t="s">
        <v>24</v>
      </c>
      <c r="B16" s="95">
        <v>0</v>
      </c>
    </row>
    <row r="17" spans="1:2" ht="18" customHeight="1">
      <c r="A17" s="94" t="s">
        <v>25</v>
      </c>
      <c r="B17" s="95">
        <v>1456.5</v>
      </c>
    </row>
    <row r="18" spans="1:2" ht="18" customHeight="1">
      <c r="A18" s="94" t="s">
        <v>26</v>
      </c>
      <c r="B18" s="95">
        <v>0</v>
      </c>
    </row>
    <row r="19" spans="1:2" ht="18" customHeight="1">
      <c r="A19" s="94" t="s">
        <v>27</v>
      </c>
      <c r="B19" s="95">
        <v>2210</v>
      </c>
    </row>
    <row r="20" spans="1:2" ht="18" customHeight="1">
      <c r="A20" s="94" t="s">
        <v>28</v>
      </c>
      <c r="B20" s="95">
        <v>210</v>
      </c>
    </row>
    <row r="21" spans="1:2" ht="18" customHeight="1">
      <c r="A21" s="94" t="s">
        <v>29</v>
      </c>
      <c r="B21" s="95">
        <v>1090.9</v>
      </c>
    </row>
    <row r="22" spans="1:2" ht="18" customHeight="1">
      <c r="A22" s="94" t="s">
        <v>30</v>
      </c>
      <c r="B22" s="95">
        <v>8055</v>
      </c>
    </row>
    <row r="23" spans="1:2" ht="18" customHeight="1">
      <c r="A23" s="94" t="s">
        <v>31</v>
      </c>
      <c r="B23" s="95">
        <v>1525.5</v>
      </c>
    </row>
    <row r="24" spans="1:2" ht="18" customHeight="1">
      <c r="A24" s="94" t="s">
        <v>32</v>
      </c>
      <c r="B24" s="95">
        <v>0</v>
      </c>
    </row>
    <row r="25" spans="1:2" ht="18" customHeight="1">
      <c r="A25" s="94" t="s">
        <v>33</v>
      </c>
      <c r="B25" s="95">
        <v>8850</v>
      </c>
    </row>
    <row r="26" spans="1:2" ht="18" customHeight="1">
      <c r="A26" s="94" t="s">
        <v>34</v>
      </c>
      <c r="B26" s="95">
        <v>107.7</v>
      </c>
    </row>
    <row r="27" spans="1:2" ht="18" customHeight="1">
      <c r="A27" s="94" t="s">
        <v>35</v>
      </c>
      <c r="B27" s="95">
        <v>4370.4</v>
      </c>
    </row>
    <row r="28" spans="1:2" ht="18" customHeight="1">
      <c r="A28" s="94" t="s">
        <v>36</v>
      </c>
      <c r="B28" s="95">
        <v>11610.6</v>
      </c>
    </row>
    <row r="29" spans="1:2" ht="18" customHeight="1">
      <c r="A29" s="94" t="s">
        <v>37</v>
      </c>
      <c r="B29" s="95">
        <v>8680</v>
      </c>
    </row>
    <row r="30" spans="1:2" ht="18" customHeight="1">
      <c r="A30" s="94" t="s">
        <v>38</v>
      </c>
      <c r="B30" s="95">
        <v>17108.6</v>
      </c>
    </row>
    <row r="31" spans="1:2" ht="18" customHeight="1">
      <c r="A31" s="94" t="s">
        <v>39</v>
      </c>
      <c r="B31" s="95">
        <v>650</v>
      </c>
    </row>
    <row r="32" spans="1:2" ht="18" customHeight="1">
      <c r="A32" s="94" t="s">
        <v>40</v>
      </c>
      <c r="B32" s="95">
        <v>5452.75</v>
      </c>
    </row>
    <row r="33" spans="1:2" ht="18" customHeight="1">
      <c r="A33" s="94" t="s">
        <v>41</v>
      </c>
      <c r="B33" s="95">
        <v>5470</v>
      </c>
    </row>
    <row r="34" spans="1:2" ht="18" customHeight="1">
      <c r="A34" s="94" t="s">
        <v>42</v>
      </c>
      <c r="B34" s="95">
        <v>1697</v>
      </c>
    </row>
    <row r="35" spans="1:2" ht="18" customHeight="1">
      <c r="A35" s="94" t="s">
        <v>43</v>
      </c>
      <c r="B35" s="95">
        <v>1756.5</v>
      </c>
    </row>
    <row r="36" spans="1:2" ht="18" customHeight="1">
      <c r="A36" s="94" t="s">
        <v>44</v>
      </c>
      <c r="B36" s="95">
        <v>4688.6</v>
      </c>
    </row>
    <row r="37" spans="1:2" ht="18" customHeight="1">
      <c r="A37" s="94" t="s">
        <v>65</v>
      </c>
      <c r="B37" s="95">
        <v>535</v>
      </c>
    </row>
    <row r="38" spans="1:2" s="4" customFormat="1" ht="21" customHeight="1">
      <c r="A38" s="96" t="s">
        <v>45</v>
      </c>
      <c r="B38" s="90">
        <v>100000</v>
      </c>
    </row>
    <row r="39" spans="1:2" ht="14.25">
      <c r="A39" s="97"/>
      <c r="B39" s="98"/>
    </row>
  </sheetData>
  <sheetProtection/>
  <mergeCells count="2">
    <mergeCell ref="A2:B2"/>
    <mergeCell ref="A39:B39"/>
  </mergeCells>
  <printOptions horizontalCentered="1" verticalCentered="1"/>
  <pageMargins left="0.7479166666666667" right="0.7479166666666667" top="0.9840277777777777" bottom="0.9840277777777777" header="0.5118055555555555" footer="0.5118055555555555"/>
  <pageSetup fitToWidth="0" fitToHeight="1" horizontalDpi="600" verticalDpi="600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I26" sqref="I26"/>
    </sheetView>
  </sheetViews>
  <sheetFormatPr defaultColWidth="9.00390625" defaultRowHeight="14.25"/>
  <cols>
    <col min="1" max="1" width="38.125" style="5" customWidth="1"/>
    <col min="2" max="2" width="32.75390625" style="5" customWidth="1"/>
  </cols>
  <sheetData>
    <row r="1" spans="1:2" ht="15" customHeight="1">
      <c r="A1" s="6" t="s">
        <v>78</v>
      </c>
      <c r="B1" s="7"/>
    </row>
    <row r="2" spans="1:2" ht="27" customHeight="1">
      <c r="A2" s="12" t="s">
        <v>79</v>
      </c>
      <c r="B2" s="36"/>
    </row>
    <row r="3" spans="1:2" ht="15">
      <c r="A3" s="91"/>
      <c r="B3" s="15" t="s">
        <v>2</v>
      </c>
    </row>
    <row r="4" spans="1:2" s="3" customFormat="1" ht="21.75" customHeight="1">
      <c r="A4" s="19" t="s">
        <v>3</v>
      </c>
      <c r="B4" s="92" t="s">
        <v>76</v>
      </c>
    </row>
    <row r="5" spans="1:2" ht="18" customHeight="1">
      <c r="A5" s="33" t="s">
        <v>14</v>
      </c>
      <c r="B5" s="89">
        <v>290</v>
      </c>
    </row>
    <row r="6" spans="1:2" ht="18" customHeight="1">
      <c r="A6" s="33" t="s">
        <v>15</v>
      </c>
      <c r="B6" s="89">
        <v>80</v>
      </c>
    </row>
    <row r="7" spans="1:2" ht="18" customHeight="1">
      <c r="A7" s="33" t="s">
        <v>16</v>
      </c>
      <c r="B7" s="89">
        <v>200</v>
      </c>
    </row>
    <row r="8" spans="1:2" ht="18" customHeight="1">
      <c r="A8" s="33" t="s">
        <v>17</v>
      </c>
      <c r="B8" s="89">
        <v>90</v>
      </c>
    </row>
    <row r="9" spans="1:2" ht="18" customHeight="1">
      <c r="A9" s="33" t="s">
        <v>18</v>
      </c>
      <c r="B9" s="89">
        <v>30</v>
      </c>
    </row>
    <row r="10" spans="1:2" ht="18" customHeight="1">
      <c r="A10" s="33" t="s">
        <v>19</v>
      </c>
      <c r="B10" s="89">
        <v>280</v>
      </c>
    </row>
    <row r="11" spans="1:2" ht="18" customHeight="1">
      <c r="A11" s="33" t="s">
        <v>20</v>
      </c>
      <c r="B11" s="89">
        <v>110</v>
      </c>
    </row>
    <row r="12" spans="1:2" ht="18" customHeight="1">
      <c r="A12" s="33" t="s">
        <v>21</v>
      </c>
      <c r="B12" s="89">
        <v>160</v>
      </c>
    </row>
    <row r="13" spans="1:2" ht="18" customHeight="1">
      <c r="A13" s="33" t="s">
        <v>22</v>
      </c>
      <c r="B13" s="89">
        <v>230</v>
      </c>
    </row>
    <row r="14" spans="1:2" ht="18" customHeight="1">
      <c r="A14" s="33" t="s">
        <v>23</v>
      </c>
      <c r="B14" s="89">
        <v>400</v>
      </c>
    </row>
    <row r="15" spans="1:2" ht="18" customHeight="1">
      <c r="A15" s="33" t="s">
        <v>24</v>
      </c>
      <c r="B15" s="89">
        <v>270</v>
      </c>
    </row>
    <row r="16" spans="1:2" ht="18" customHeight="1">
      <c r="A16" s="33" t="s">
        <v>25</v>
      </c>
      <c r="B16" s="89">
        <v>230</v>
      </c>
    </row>
    <row r="17" spans="1:2" ht="18" customHeight="1">
      <c r="A17" s="33" t="s">
        <v>26</v>
      </c>
      <c r="B17" s="89">
        <v>160</v>
      </c>
    </row>
    <row r="18" spans="1:2" ht="18" customHeight="1">
      <c r="A18" s="33" t="s">
        <v>27</v>
      </c>
      <c r="B18" s="89">
        <v>120</v>
      </c>
    </row>
    <row r="19" spans="1:2" ht="18" customHeight="1">
      <c r="A19" s="33" t="s">
        <v>28</v>
      </c>
      <c r="B19" s="89">
        <v>230</v>
      </c>
    </row>
    <row r="20" spans="1:2" ht="18" customHeight="1">
      <c r="A20" s="33" t="s">
        <v>29</v>
      </c>
      <c r="B20" s="89">
        <v>220</v>
      </c>
    </row>
    <row r="21" spans="1:2" ht="18" customHeight="1">
      <c r="A21" s="33" t="s">
        <v>30</v>
      </c>
      <c r="B21" s="89">
        <v>290</v>
      </c>
    </row>
    <row r="22" spans="1:2" ht="18" customHeight="1">
      <c r="A22" s="33" t="s">
        <v>31</v>
      </c>
      <c r="B22" s="89">
        <v>240</v>
      </c>
    </row>
    <row r="23" spans="1:2" ht="18" customHeight="1">
      <c r="A23" s="33" t="s">
        <v>32</v>
      </c>
      <c r="B23" s="89">
        <v>260</v>
      </c>
    </row>
    <row r="24" spans="1:2" ht="18" customHeight="1">
      <c r="A24" s="33" t="s">
        <v>33</v>
      </c>
      <c r="B24" s="89">
        <v>120</v>
      </c>
    </row>
    <row r="25" spans="1:2" ht="18" customHeight="1">
      <c r="A25" s="33" t="s">
        <v>34</v>
      </c>
      <c r="B25" s="89">
        <v>30</v>
      </c>
    </row>
    <row r="26" spans="1:2" ht="18" customHeight="1">
      <c r="A26" s="33" t="s">
        <v>35</v>
      </c>
      <c r="B26" s="89">
        <v>90</v>
      </c>
    </row>
    <row r="27" spans="1:2" ht="18" customHeight="1">
      <c r="A27" s="33" t="s">
        <v>36</v>
      </c>
      <c r="B27" s="89">
        <v>240</v>
      </c>
    </row>
    <row r="28" spans="1:2" ht="18" customHeight="1">
      <c r="A28" s="33" t="s">
        <v>37</v>
      </c>
      <c r="B28" s="89">
        <v>80</v>
      </c>
    </row>
    <row r="29" spans="1:2" ht="18" customHeight="1">
      <c r="A29" s="33" t="s">
        <v>38</v>
      </c>
      <c r="B29" s="89">
        <v>120</v>
      </c>
    </row>
    <row r="30" spans="1:2" ht="18" customHeight="1">
      <c r="A30" s="33" t="s">
        <v>39</v>
      </c>
      <c r="B30" s="89">
        <v>20</v>
      </c>
    </row>
    <row r="31" spans="1:2" ht="18" customHeight="1">
      <c r="A31" s="33" t="s">
        <v>40</v>
      </c>
      <c r="B31" s="89">
        <v>230</v>
      </c>
    </row>
    <row r="32" spans="1:2" ht="18" customHeight="1">
      <c r="A32" s="33" t="s">
        <v>41</v>
      </c>
      <c r="B32" s="89">
        <v>80</v>
      </c>
    </row>
    <row r="33" spans="1:2" ht="18" customHeight="1">
      <c r="A33" s="33" t="s">
        <v>42</v>
      </c>
      <c r="B33" s="89">
        <v>20</v>
      </c>
    </row>
    <row r="34" spans="1:2" ht="18" customHeight="1">
      <c r="A34" s="33" t="s">
        <v>43</v>
      </c>
      <c r="B34" s="89">
        <v>40</v>
      </c>
    </row>
    <row r="35" spans="1:2" ht="18" customHeight="1">
      <c r="A35" s="33" t="s">
        <v>44</v>
      </c>
      <c r="B35" s="89">
        <v>20</v>
      </c>
    </row>
    <row r="36" spans="1:2" ht="18" customHeight="1">
      <c r="A36" s="33" t="s">
        <v>65</v>
      </c>
      <c r="B36" s="89">
        <v>20</v>
      </c>
    </row>
    <row r="37" spans="1:2" s="4" customFormat="1" ht="24.75" customHeight="1">
      <c r="A37" s="35" t="s">
        <v>45</v>
      </c>
      <c r="B37" s="90">
        <f>SUM(B5:B36)</f>
        <v>5000</v>
      </c>
    </row>
  </sheetData>
  <sheetProtection/>
  <mergeCells count="1">
    <mergeCell ref="A2:B2"/>
  </mergeCells>
  <printOptions horizontalCentered="1" verticalCentered="1"/>
  <pageMargins left="0.7513888888888889" right="0.7513888888888889" top="0.8027777777777778" bottom="0.8027777777777778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22" sqref="B22"/>
    </sheetView>
  </sheetViews>
  <sheetFormatPr defaultColWidth="9.00390625" defaultRowHeight="14.25"/>
  <cols>
    <col min="1" max="2" width="34.625" style="81" customWidth="1"/>
    <col min="3" max="3" width="9.125" style="1" customWidth="1"/>
    <col min="4" max="16384" width="9.00390625" style="1" customWidth="1"/>
  </cols>
  <sheetData>
    <row r="1" spans="1:8" ht="18.75" customHeight="1">
      <c r="A1" s="6" t="s">
        <v>80</v>
      </c>
      <c r="B1" s="7"/>
      <c r="C1" s="10"/>
      <c r="D1" s="9"/>
      <c r="E1" s="9"/>
      <c r="F1" s="9"/>
      <c r="G1" s="10"/>
      <c r="H1" s="11"/>
    </row>
    <row r="2" spans="1:9" ht="27" customHeight="1">
      <c r="A2" s="36" t="s">
        <v>81</v>
      </c>
      <c r="B2" s="36"/>
      <c r="C2" s="13"/>
      <c r="D2" s="13"/>
      <c r="E2" s="13"/>
      <c r="F2" s="13"/>
      <c r="G2" s="13"/>
      <c r="H2" s="13"/>
      <c r="I2" s="13"/>
    </row>
    <row r="3" spans="1:8" s="80" customFormat="1" ht="15.75" customHeight="1">
      <c r="A3" s="82"/>
      <c r="B3" s="15" t="s">
        <v>2</v>
      </c>
      <c r="C3" s="83"/>
      <c r="D3" s="84"/>
      <c r="E3" s="84"/>
      <c r="F3" s="84"/>
      <c r="G3" s="83"/>
      <c r="H3" s="85"/>
    </row>
    <row r="4" spans="1:2" ht="24.75" customHeight="1">
      <c r="A4" s="19" t="s">
        <v>3</v>
      </c>
      <c r="B4" s="20" t="s">
        <v>71</v>
      </c>
    </row>
    <row r="5" spans="1:2" ht="18.75" customHeight="1">
      <c r="A5" s="33" t="s">
        <v>14</v>
      </c>
      <c r="B5" s="89">
        <v>358</v>
      </c>
    </row>
    <row r="6" spans="1:2" ht="18.75" customHeight="1">
      <c r="A6" s="33" t="s">
        <v>15</v>
      </c>
      <c r="B6" s="89">
        <v>936</v>
      </c>
    </row>
    <row r="7" spans="1:2" ht="18.75" customHeight="1">
      <c r="A7" s="33" t="s">
        <v>16</v>
      </c>
      <c r="B7" s="89">
        <v>5997</v>
      </c>
    </row>
    <row r="8" spans="1:2" ht="18.75" customHeight="1">
      <c r="A8" s="33" t="s">
        <v>17</v>
      </c>
      <c r="B8" s="89">
        <v>4145</v>
      </c>
    </row>
    <row r="9" spans="1:2" ht="18.75" customHeight="1">
      <c r="A9" s="33" t="s">
        <v>18</v>
      </c>
      <c r="B9" s="89">
        <v>3162</v>
      </c>
    </row>
    <row r="10" spans="1:2" ht="18.75" customHeight="1">
      <c r="A10" s="33" t="s">
        <v>19</v>
      </c>
      <c r="B10" s="89">
        <v>2730</v>
      </c>
    </row>
    <row r="11" spans="1:2" ht="18.75" customHeight="1">
      <c r="A11" s="33" t="s">
        <v>20</v>
      </c>
      <c r="B11" s="89">
        <v>3012</v>
      </c>
    </row>
    <row r="12" spans="1:2" ht="18.75" customHeight="1">
      <c r="A12" s="33" t="s">
        <v>21</v>
      </c>
      <c r="B12" s="89">
        <v>4119</v>
      </c>
    </row>
    <row r="13" spans="1:2" ht="18.75" customHeight="1">
      <c r="A13" s="33" t="s">
        <v>22</v>
      </c>
      <c r="B13" s="89">
        <v>513</v>
      </c>
    </row>
    <row r="14" spans="1:2" ht="18.75" customHeight="1">
      <c r="A14" s="33" t="s">
        <v>23</v>
      </c>
      <c r="B14" s="89">
        <v>2307</v>
      </c>
    </row>
    <row r="15" spans="1:2" ht="18.75" customHeight="1">
      <c r="A15" s="33" t="s">
        <v>24</v>
      </c>
      <c r="B15" s="89">
        <v>1543</v>
      </c>
    </row>
    <row r="16" spans="1:2" ht="18.75" customHeight="1">
      <c r="A16" s="33" t="s">
        <v>25</v>
      </c>
      <c r="B16" s="89">
        <v>10236</v>
      </c>
    </row>
    <row r="17" spans="1:2" ht="18.75" customHeight="1">
      <c r="A17" s="33" t="s">
        <v>26</v>
      </c>
      <c r="B17" s="89">
        <v>2286</v>
      </c>
    </row>
    <row r="18" spans="1:2" ht="18.75" customHeight="1">
      <c r="A18" s="33" t="s">
        <v>27</v>
      </c>
      <c r="B18" s="89">
        <v>5669</v>
      </c>
    </row>
    <row r="19" spans="1:2" ht="18.75" customHeight="1">
      <c r="A19" s="33" t="s">
        <v>28</v>
      </c>
      <c r="B19" s="89">
        <v>3873</v>
      </c>
    </row>
    <row r="20" spans="1:2" ht="18.75" customHeight="1">
      <c r="A20" s="33" t="s">
        <v>29</v>
      </c>
      <c r="B20" s="89">
        <v>10988</v>
      </c>
    </row>
    <row r="21" spans="1:2" ht="18.75" customHeight="1">
      <c r="A21" s="33" t="s">
        <v>30</v>
      </c>
      <c r="B21" s="89">
        <v>9374</v>
      </c>
    </row>
    <row r="22" spans="1:2" ht="18.75" customHeight="1">
      <c r="A22" s="33" t="s">
        <v>31</v>
      </c>
      <c r="B22" s="89">
        <v>11623</v>
      </c>
    </row>
    <row r="23" spans="1:2" ht="18.75" customHeight="1">
      <c r="A23" s="33" t="s">
        <v>32</v>
      </c>
      <c r="B23" s="89">
        <v>3089</v>
      </c>
    </row>
    <row r="24" spans="1:2" ht="18.75" customHeight="1">
      <c r="A24" s="33" t="s">
        <v>33</v>
      </c>
      <c r="B24" s="89">
        <v>8074</v>
      </c>
    </row>
    <row r="25" spans="1:2" ht="18.75" customHeight="1">
      <c r="A25" s="33" t="s">
        <v>34</v>
      </c>
      <c r="B25" s="89">
        <v>1838</v>
      </c>
    </row>
    <row r="26" spans="1:2" ht="18.75" customHeight="1">
      <c r="A26" s="33" t="s">
        <v>35</v>
      </c>
      <c r="B26" s="89">
        <v>3724</v>
      </c>
    </row>
    <row r="27" spans="1:2" ht="18.75" customHeight="1">
      <c r="A27" s="33" t="s">
        <v>36</v>
      </c>
      <c r="B27" s="89">
        <v>12759</v>
      </c>
    </row>
    <row r="28" spans="1:2" ht="18.75" customHeight="1">
      <c r="A28" s="33" t="s">
        <v>37</v>
      </c>
      <c r="B28" s="89">
        <v>15696</v>
      </c>
    </row>
    <row r="29" spans="1:2" ht="18.75" customHeight="1">
      <c r="A29" s="33" t="s">
        <v>38</v>
      </c>
      <c r="B29" s="89">
        <v>14107</v>
      </c>
    </row>
    <row r="30" spans="1:2" ht="18.75" customHeight="1">
      <c r="A30" s="33" t="s">
        <v>39</v>
      </c>
      <c r="B30" s="89">
        <v>1987</v>
      </c>
    </row>
    <row r="31" spans="1:2" ht="18.75" customHeight="1">
      <c r="A31" s="33" t="s">
        <v>40</v>
      </c>
      <c r="B31" s="89">
        <v>7096</v>
      </c>
    </row>
    <row r="32" spans="1:2" ht="18.75" customHeight="1">
      <c r="A32" s="33" t="s">
        <v>41</v>
      </c>
      <c r="B32" s="89">
        <v>9109</v>
      </c>
    </row>
    <row r="33" spans="1:2" ht="18.75" customHeight="1">
      <c r="A33" s="33" t="s">
        <v>42</v>
      </c>
      <c r="B33" s="89">
        <v>8640</v>
      </c>
    </row>
    <row r="34" spans="1:2" ht="18.75" customHeight="1">
      <c r="A34" s="33" t="s">
        <v>43</v>
      </c>
      <c r="B34" s="89">
        <v>2570</v>
      </c>
    </row>
    <row r="35" spans="1:2" ht="18.75" customHeight="1">
      <c r="A35" s="33" t="s">
        <v>44</v>
      </c>
      <c r="B35" s="89">
        <v>8440</v>
      </c>
    </row>
    <row r="36" spans="1:2" ht="24.75" customHeight="1">
      <c r="A36" s="35" t="s">
        <v>45</v>
      </c>
      <c r="B36" s="90">
        <f>SUM(B5:B35)</f>
        <v>180000</v>
      </c>
    </row>
  </sheetData>
  <sheetProtection/>
  <mergeCells count="1">
    <mergeCell ref="A2:B2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刘艺</cp:lastModifiedBy>
  <cp:lastPrinted>2019-08-27T03:14:26Z</cp:lastPrinted>
  <dcterms:created xsi:type="dcterms:W3CDTF">1996-12-17T01:32:42Z</dcterms:created>
  <dcterms:modified xsi:type="dcterms:W3CDTF">2021-08-24T10:36:37Z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