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总表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7" i="1"/>
  <c r="I24"/>
  <c r="J24"/>
  <c r="K24"/>
  <c r="M24"/>
  <c r="I37"/>
  <c r="J37"/>
  <c r="K37"/>
  <c r="M37"/>
</calcChain>
</file>

<file path=xl/sharedStrings.xml><?xml version="1.0" encoding="utf-8"?>
<sst xmlns="http://schemas.openxmlformats.org/spreadsheetml/2006/main" count="56" uniqueCount="50">
  <si>
    <t>即开型</t>
    <phoneticPr fontId="1" type="noConversion"/>
  </si>
  <si>
    <t>竞猜型</t>
    <phoneticPr fontId="1" type="noConversion"/>
  </si>
  <si>
    <t>北京</t>
  </si>
  <si>
    <t>天津</t>
  </si>
  <si>
    <t>河北</t>
  </si>
  <si>
    <t>山西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</si>
  <si>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</si>
  <si>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</si>
  <si>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</si>
  <si>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</si>
  <si>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</si>
  <si>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</si>
  <si>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</si>
  <si>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</si>
  <si>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</si>
  <si>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</si>
  <si>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</si>
  <si>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</si>
  <si>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</si>
  <si>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</si>
  <si>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</si>
  <si>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</si>
  <si>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</si>
  <si>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</si>
  <si>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</si>
  <si>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</si>
  <si>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</si>
  <si>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</si>
  <si>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</si>
  <si>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</si>
  <si>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</si>
  <si>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</si>
  <si>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乐透数字型</t>
    <phoneticPr fontId="1" type="noConversion"/>
  </si>
  <si>
    <t>视频型</t>
    <phoneticPr fontId="1" type="noConversion"/>
  </si>
  <si>
    <t>单位：万元</t>
    <phoneticPr fontId="1" type="noConversion"/>
  </si>
  <si>
    <t>地 区</t>
    <phoneticPr fontId="1" type="noConversion"/>
  </si>
  <si>
    <t>彩票公益金</t>
    <phoneticPr fontId="1" type="noConversion"/>
  </si>
  <si>
    <t>彩票品种</t>
    <phoneticPr fontId="1" type="noConversion"/>
  </si>
  <si>
    <t>弃奖奖金</t>
    <phoneticPr fontId="1" type="noConversion"/>
  </si>
  <si>
    <t>彩票品种</t>
  </si>
  <si>
    <t>弃奖奖金</t>
  </si>
  <si>
    <t>乐透数字型</t>
    <phoneticPr fontId="1" type="noConversion"/>
  </si>
  <si>
    <t>即开型</t>
  </si>
  <si>
    <t>视频型</t>
  </si>
  <si>
    <t>竞猜型</t>
  </si>
  <si>
    <t>内蒙</t>
  </si>
  <si>
    <t>合  计</t>
  </si>
  <si>
    <t>基诺型</t>
    <phoneticPr fontId="1" type="noConversion"/>
  </si>
  <si>
    <t>附件2:</t>
    <phoneticPr fontId="1" type="noConversion"/>
  </si>
  <si>
    <t>2015年全国彩票公益金筹集情况表</t>
    <phoneticPr fontId="1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</si>
</sst>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;[Red]\-0\ "/>
    <numFmt numFmtId="177" formatCode="0_);[Red]\(0\)"/>
    <numFmt numFmtId="178" formatCode="0_ "/>
    <numFmt numFmtId="179" formatCode="#,##0.00_ "/>
    <numFmt numFmtId="180" formatCode="0.00_ ;[Red]\-0.00\ 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177" fontId="7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8" fontId="11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/AppData/Local/Temp/HZ$D.385.3079/HZ$D.385.3081/2014&#24180;&#20840;&#22269;&#24425;&#31080;&#38144;&#21806;&#21450;&#20844;&#30410;&#37329;&#31609;&#38598;&#24773;&#20917;&#32479;&#35745;(&#36130;&#25919;&#37096;&#65289;/02&#20844;&#30410;&#37329;&#31609;&#38598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 refreshError="1">
        <row r="23">
          <cell r="C23">
            <v>386010.57529499999</v>
          </cell>
          <cell r="D23">
            <v>42248.302580000003</v>
          </cell>
          <cell r="E23">
            <v>54581.035475000004</v>
          </cell>
          <cell r="G23">
            <v>11098.055100000001</v>
          </cell>
        </row>
        <row r="24">
          <cell r="C24">
            <v>81583.327776000006</v>
          </cell>
          <cell r="D24">
            <v>16709.030000000002</v>
          </cell>
          <cell r="E24">
            <v>3696.2249870000001</v>
          </cell>
          <cell r="G24">
            <v>2914.0379000000003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57"/>
  <sheetViews>
    <sheetView tabSelected="1" workbookViewId="0">
      <selection activeCell="A2" sqref="A2:H2"/>
    </sheetView>
  </sheetViews>
  <sheetFormatPr defaultRowHeight="14.25"/>
  <cols>
    <col min="1" max="1" width="10.625" style="3" customWidth="1"/>
    <col min="2" max="2" width="9" style="1"/>
    <col min="3" max="3" width="10.625" style="2" customWidth="1"/>
    <col min="4" max="6" width="9.625" style="2" customWidth="1"/>
    <col min="7" max="7" width="9.625" style="1" customWidth="1"/>
    <col min="8" max="8" width="9.625" style="3" customWidth="1"/>
    <col min="9" max="18" width="0" style="3" hidden="1" customWidth="1"/>
    <col min="19" max="16384" width="9" style="3"/>
  </cols>
  <sheetData>
    <row r="1" spans="1:20" ht="12" customHeight="1">
      <c r="A1" s="41" t="s">
        <v>48</v>
      </c>
    </row>
    <row r="2" spans="1:20" ht="45" customHeight="1">
      <c r="A2" s="42" t="s">
        <v>49</v>
      </c>
      <c r="B2" s="42"/>
      <c r="C2" s="42"/>
      <c r="D2" s="42"/>
      <c r="E2" s="42"/>
      <c r="F2" s="42"/>
      <c r="G2" s="42"/>
      <c r="H2" s="42"/>
    </row>
    <row r="3" spans="1:20" s="4" customFormat="1" ht="16.5" customHeight="1" thickBot="1">
      <c r="A3" s="34" t="s">
        <v>34</v>
      </c>
      <c r="B3" s="34"/>
      <c r="C3" s="34"/>
      <c r="D3" s="34"/>
      <c r="E3" s="34"/>
      <c r="F3" s="34"/>
      <c r="G3" s="34"/>
      <c r="H3" s="34"/>
    </row>
    <row r="4" spans="1:20" s="4" customFormat="1" ht="21.95" customHeight="1">
      <c r="A4" s="35" t="s">
        <v>35</v>
      </c>
      <c r="B4" s="37" t="s">
        <v>36</v>
      </c>
      <c r="C4" s="39" t="s">
        <v>37</v>
      </c>
      <c r="D4" s="39"/>
      <c r="E4" s="39"/>
      <c r="F4" s="39"/>
      <c r="G4" s="39"/>
      <c r="H4" s="32" t="s">
        <v>38</v>
      </c>
      <c r="I4" s="40" t="s">
        <v>37</v>
      </c>
      <c r="J4" s="39"/>
      <c r="K4" s="39"/>
      <c r="L4" s="39"/>
      <c r="M4" s="32" t="s">
        <v>38</v>
      </c>
      <c r="N4" s="31" t="s">
        <v>39</v>
      </c>
      <c r="O4" s="31"/>
      <c r="P4" s="31"/>
      <c r="Q4" s="31"/>
      <c r="R4" s="31" t="s">
        <v>40</v>
      </c>
    </row>
    <row r="5" spans="1:20" s="4" customFormat="1" ht="20.100000000000001" customHeight="1">
      <c r="A5" s="36"/>
      <c r="B5" s="38"/>
      <c r="C5" s="6" t="s">
        <v>32</v>
      </c>
      <c r="D5" s="10" t="s">
        <v>1</v>
      </c>
      <c r="E5" s="7" t="s">
        <v>33</v>
      </c>
      <c r="F5" s="7" t="s">
        <v>0</v>
      </c>
      <c r="G5" s="10" t="s">
        <v>47</v>
      </c>
      <c r="H5" s="33"/>
      <c r="I5" s="19" t="s">
        <v>32</v>
      </c>
      <c r="J5" s="7" t="s">
        <v>0</v>
      </c>
      <c r="K5" s="7" t="s">
        <v>33</v>
      </c>
      <c r="L5" s="10" t="s">
        <v>1</v>
      </c>
      <c r="M5" s="33"/>
      <c r="N5" s="14" t="s">
        <v>41</v>
      </c>
      <c r="O5" s="14" t="s">
        <v>42</v>
      </c>
      <c r="P5" s="14" t="s">
        <v>43</v>
      </c>
      <c r="Q5" s="14" t="s">
        <v>44</v>
      </c>
      <c r="R5" s="31"/>
      <c r="T5" s="30"/>
    </row>
    <row r="6" spans="1:20" s="4" customFormat="1" ht="18.95" customHeight="1">
      <c r="A6" s="20" t="s">
        <v>2</v>
      </c>
      <c r="B6" s="25">
        <v>293834</v>
      </c>
      <c r="C6" s="25">
        <v>220669.47937700001</v>
      </c>
      <c r="D6" s="25">
        <v>9186.9269999999997</v>
      </c>
      <c r="E6" s="25"/>
      <c r="F6" s="25">
        <v>45406.960764000003</v>
      </c>
      <c r="G6" s="25">
        <v>13414.218999999997</v>
      </c>
      <c r="H6" s="26">
        <v>5157.2065300000004</v>
      </c>
      <c r="I6" s="16">
        <v>154010.15575199999</v>
      </c>
      <c r="J6" s="12">
        <v>18211.894</v>
      </c>
      <c r="K6" s="12"/>
      <c r="L6" s="12"/>
      <c r="M6" s="12">
        <v>2937.9774000000002</v>
      </c>
      <c r="N6" s="15">
        <v>56974.730742999993</v>
      </c>
      <c r="O6" s="15">
        <v>14720.567999999999</v>
      </c>
      <c r="P6" s="15"/>
      <c r="Q6" s="15">
        <v>81921.796827999991</v>
      </c>
      <c r="R6" s="15">
        <v>1271.3261249999998</v>
      </c>
      <c r="T6" s="30"/>
    </row>
    <row r="7" spans="1:20" s="4" customFormat="1" ht="18.95" customHeight="1">
      <c r="A7" s="20" t="s">
        <v>3</v>
      </c>
      <c r="B7" s="25">
        <v>188960</v>
      </c>
      <c r="C7" s="25">
        <v>125226.00199999998</v>
      </c>
      <c r="D7" s="25">
        <v>41649</v>
      </c>
      <c r="E7" s="25">
        <v>12006.400000000001</v>
      </c>
      <c r="F7" s="25">
        <v>7854.1180000000004</v>
      </c>
      <c r="G7" s="25"/>
      <c r="H7" s="26">
        <v>2224.73</v>
      </c>
      <c r="I7" s="16">
        <v>110973.88533200001</v>
      </c>
      <c r="J7" s="12">
        <v>5098.5</v>
      </c>
      <c r="K7" s="12">
        <v>9526.5862150000012</v>
      </c>
      <c r="L7" s="12"/>
      <c r="M7" s="12">
        <v>1022.0096000000001</v>
      </c>
      <c r="N7" s="15">
        <v>49703.892647000001</v>
      </c>
      <c r="O7" s="15">
        <v>2749.4580000000001</v>
      </c>
      <c r="P7" s="15"/>
      <c r="Q7" s="15">
        <v>88451.015808000011</v>
      </c>
      <c r="R7" s="15">
        <v>819.40977099999986</v>
      </c>
      <c r="T7" s="30"/>
    </row>
    <row r="8" spans="1:20" s="4" customFormat="1" ht="18.95" customHeight="1">
      <c r="A8" s="20" t="s">
        <v>4</v>
      </c>
      <c r="B8" s="25">
        <v>454086</v>
      </c>
      <c r="C8" s="25">
        <v>364541.39950000006</v>
      </c>
      <c r="D8" s="25">
        <v>28563.200000000001</v>
      </c>
      <c r="E8" s="25">
        <v>25624.826000000001</v>
      </c>
      <c r="F8" s="25">
        <v>28987.944</v>
      </c>
      <c r="G8" s="25">
        <v>336.22049999999996</v>
      </c>
      <c r="H8" s="26">
        <v>6032.8899999999994</v>
      </c>
      <c r="I8" s="16">
        <v>191262.77125200001</v>
      </c>
      <c r="J8" s="12">
        <v>12018.114000000001</v>
      </c>
      <c r="K8" s="12">
        <v>24221.551962400001</v>
      </c>
      <c r="L8" s="12"/>
      <c r="M8" s="12">
        <v>3809.2854000000002</v>
      </c>
      <c r="N8" s="15">
        <v>170724.608026</v>
      </c>
      <c r="O8" s="15">
        <v>19124.936000000002</v>
      </c>
      <c r="P8" s="15"/>
      <c r="Q8" s="15">
        <v>34467.144644000007</v>
      </c>
      <c r="R8" s="15">
        <v>2646.6989629999998</v>
      </c>
      <c r="T8" s="30"/>
    </row>
    <row r="9" spans="1:20" s="4" customFormat="1" ht="18.95" customHeight="1">
      <c r="A9" s="20" t="s">
        <v>5</v>
      </c>
      <c r="B9" s="25">
        <v>176907</v>
      </c>
      <c r="C9" s="25">
        <v>144068.10750000001</v>
      </c>
      <c r="D9" s="25">
        <v>8580.67</v>
      </c>
      <c r="E9" s="25">
        <v>13556.042000000001</v>
      </c>
      <c r="F9" s="25">
        <v>7996.3640000000005</v>
      </c>
      <c r="G9" s="25">
        <v>28.836499999999997</v>
      </c>
      <c r="H9" s="26">
        <v>2677.0299999999997</v>
      </c>
      <c r="I9" s="16">
        <v>97899.166856000011</v>
      </c>
      <c r="J9" s="12">
        <v>6249.777</v>
      </c>
      <c r="K9" s="12">
        <v>12749.384107400001</v>
      </c>
      <c r="L9" s="12"/>
      <c r="M9" s="12">
        <v>2162.9551000000001</v>
      </c>
      <c r="N9" s="15">
        <v>42051.526395000001</v>
      </c>
      <c r="O9" s="15">
        <v>4953.7439999999997</v>
      </c>
      <c r="P9" s="15"/>
      <c r="Q9" s="15">
        <v>4464.0034079999996</v>
      </c>
      <c r="R9" s="15">
        <v>837.76798799999995</v>
      </c>
      <c r="T9" s="30"/>
    </row>
    <row r="10" spans="1:20" s="4" customFormat="1" ht="18.95" customHeight="1">
      <c r="A10" s="20" t="s">
        <v>45</v>
      </c>
      <c r="B10" s="25">
        <v>260095</v>
      </c>
      <c r="C10" s="25">
        <v>216234.69199999998</v>
      </c>
      <c r="D10" s="25">
        <v>4608</v>
      </c>
      <c r="E10" s="25">
        <v>16358.296</v>
      </c>
      <c r="F10" s="25">
        <v>18971.851999999999</v>
      </c>
      <c r="G10" s="25"/>
      <c r="H10" s="26">
        <v>3921.73</v>
      </c>
      <c r="I10" s="16">
        <v>122997.02099199999</v>
      </c>
      <c r="J10" s="12">
        <v>10320.021740000002</v>
      </c>
      <c r="K10" s="12">
        <v>14140.8395206</v>
      </c>
      <c r="L10" s="12"/>
      <c r="M10" s="12">
        <v>3566.0295000000001</v>
      </c>
      <c r="N10" s="15">
        <v>64460.548853</v>
      </c>
      <c r="O10" s="15">
        <v>13436.273999999999</v>
      </c>
      <c r="P10" s="15"/>
      <c r="Q10" s="15">
        <v>3058.9300079999998</v>
      </c>
      <c r="R10" s="15">
        <v>1151.991325</v>
      </c>
      <c r="T10" s="30"/>
    </row>
    <row r="11" spans="1:20" s="4" customFormat="1" ht="18.95" customHeight="1">
      <c r="A11" s="20" t="s">
        <v>6</v>
      </c>
      <c r="B11" s="25">
        <v>439298</v>
      </c>
      <c r="C11" s="25">
        <v>339964.06150000007</v>
      </c>
      <c r="D11" s="25">
        <v>27357.02</v>
      </c>
      <c r="E11" s="25">
        <v>40291.652000000002</v>
      </c>
      <c r="F11" s="25">
        <v>24672.074000000001</v>
      </c>
      <c r="G11" s="25">
        <v>59.902499999999996</v>
      </c>
      <c r="H11" s="26">
        <v>6953.2099999999991</v>
      </c>
      <c r="I11" s="16">
        <v>252246.58201700001</v>
      </c>
      <c r="J11" s="12">
        <v>14944.692880000002</v>
      </c>
      <c r="K11" s="12">
        <v>34707.474956999999</v>
      </c>
      <c r="L11" s="12"/>
      <c r="M11" s="12">
        <v>4969.8402000000006</v>
      </c>
      <c r="N11" s="15">
        <v>97327.777761999998</v>
      </c>
      <c r="O11" s="15">
        <v>12224.706</v>
      </c>
      <c r="P11" s="15"/>
      <c r="Q11" s="15">
        <v>21050.978176000001</v>
      </c>
      <c r="R11" s="15">
        <v>1835.692593</v>
      </c>
      <c r="T11" s="30"/>
    </row>
    <row r="12" spans="1:20" s="4" customFormat="1" ht="18.95" customHeight="1">
      <c r="A12" s="20" t="s">
        <v>7</v>
      </c>
      <c r="B12" s="25">
        <v>204416</v>
      </c>
      <c r="C12" s="25">
        <v>163474.68599999999</v>
      </c>
      <c r="D12" s="25">
        <v>8441</v>
      </c>
      <c r="E12" s="25">
        <v>13965.135999999999</v>
      </c>
      <c r="F12" s="25">
        <v>14564.824000000001</v>
      </c>
      <c r="G12" s="25">
        <v>20.803999999999998</v>
      </c>
      <c r="H12" s="26">
        <v>3948.91</v>
      </c>
      <c r="I12" s="16">
        <v>108838.69521800001</v>
      </c>
      <c r="J12" s="12">
        <v>6915.5740800000003</v>
      </c>
      <c r="K12" s="12">
        <v>13396.045509800002</v>
      </c>
      <c r="L12" s="12"/>
      <c r="M12" s="12">
        <v>1719.5434</v>
      </c>
      <c r="N12" s="15">
        <v>81887.581000999999</v>
      </c>
      <c r="O12" s="15">
        <v>11966.847</v>
      </c>
      <c r="P12" s="15"/>
      <c r="Q12" s="15">
        <v>5771.2351319999998</v>
      </c>
      <c r="R12" s="15">
        <v>1691.0964079999999</v>
      </c>
      <c r="T12" s="30"/>
    </row>
    <row r="13" spans="1:20" s="4" customFormat="1" ht="18.95" customHeight="1">
      <c r="A13" s="20" t="s">
        <v>8</v>
      </c>
      <c r="B13" s="25">
        <v>304172</v>
      </c>
      <c r="C13" s="25">
        <v>256266.52</v>
      </c>
      <c r="D13" s="25">
        <v>21139.3</v>
      </c>
      <c r="E13" s="25">
        <v>5002.5540000000001</v>
      </c>
      <c r="F13" s="25">
        <v>17419.756000000001</v>
      </c>
      <c r="G13" s="25"/>
      <c r="H13" s="26">
        <v>4343.0200000000004</v>
      </c>
      <c r="I13" s="16">
        <v>141093.32969399999</v>
      </c>
      <c r="J13" s="12">
        <v>9253.3819999999996</v>
      </c>
      <c r="K13" s="12">
        <v>4474.1439400000017</v>
      </c>
      <c r="L13" s="12"/>
      <c r="M13" s="12">
        <v>2454.5504000000001</v>
      </c>
      <c r="N13" s="15">
        <v>130549.228387</v>
      </c>
      <c r="O13" s="15">
        <v>11663.634</v>
      </c>
      <c r="P13" s="15"/>
      <c r="Q13" s="15">
        <v>36380.24422</v>
      </c>
      <c r="R13" s="15">
        <v>2082.8768649999997</v>
      </c>
      <c r="T13" s="30"/>
    </row>
    <row r="14" spans="1:20" s="4" customFormat="1" ht="18.95" customHeight="1">
      <c r="A14" s="20" t="s">
        <v>9</v>
      </c>
      <c r="B14" s="25">
        <v>223653</v>
      </c>
      <c r="C14" s="25">
        <v>156370.34344699999</v>
      </c>
      <c r="D14" s="25">
        <v>35419.456299999998</v>
      </c>
      <c r="E14" s="25">
        <v>15780.420000000002</v>
      </c>
      <c r="F14" s="25">
        <v>11611.079000000002</v>
      </c>
      <c r="G14" s="25">
        <v>256.37849999999997</v>
      </c>
      <c r="H14" s="26">
        <v>4217.1994139999997</v>
      </c>
      <c r="I14" s="16">
        <v>129102.27679200002</v>
      </c>
      <c r="J14" s="12">
        <v>7841.9766</v>
      </c>
      <c r="K14" s="12">
        <v>13764.041943800003</v>
      </c>
      <c r="L14" s="12"/>
      <c r="M14" s="12">
        <v>4691.22</v>
      </c>
      <c r="N14" s="15">
        <v>63636.307152000001</v>
      </c>
      <c r="O14" s="15">
        <v>5430.4920000000002</v>
      </c>
      <c r="P14" s="15"/>
      <c r="Q14" s="15">
        <v>116880.48634800001</v>
      </c>
      <c r="R14" s="15">
        <v>1041.3948849999999</v>
      </c>
      <c r="T14" s="30"/>
    </row>
    <row r="15" spans="1:20" s="4" customFormat="1" ht="18.95" customHeight="1">
      <c r="A15" s="20" t="s">
        <v>10</v>
      </c>
      <c r="B15" s="25">
        <v>842258</v>
      </c>
      <c r="C15" s="25">
        <v>627827.73200000008</v>
      </c>
      <c r="D15" s="25">
        <v>88469.72</v>
      </c>
      <c r="E15" s="25">
        <v>73720.820000000007</v>
      </c>
      <c r="F15" s="25">
        <v>40127.108000000007</v>
      </c>
      <c r="G15" s="25"/>
      <c r="H15" s="26">
        <v>12112.37</v>
      </c>
      <c r="I15" s="16">
        <v>299259.78412000003</v>
      </c>
      <c r="J15" s="12">
        <v>19827.258740000001</v>
      </c>
      <c r="K15" s="12">
        <v>63250.290726200001</v>
      </c>
      <c r="L15" s="12"/>
      <c r="M15" s="12">
        <v>5645.7395999999999</v>
      </c>
      <c r="N15" s="15">
        <v>312690.43466799997</v>
      </c>
      <c r="O15" s="15">
        <v>26350.413</v>
      </c>
      <c r="P15" s="15"/>
      <c r="Q15" s="15">
        <v>116177.75651600001</v>
      </c>
      <c r="R15" s="15">
        <v>7152.3750749999999</v>
      </c>
      <c r="T15" s="30"/>
    </row>
    <row r="16" spans="1:20" s="4" customFormat="1" ht="18.95" customHeight="1">
      <c r="A16" s="20" t="s">
        <v>11</v>
      </c>
      <c r="B16" s="25">
        <v>691518</v>
      </c>
      <c r="C16" s="25">
        <v>500385.16910599999</v>
      </c>
      <c r="D16" s="25">
        <v>57695.843133000002</v>
      </c>
      <c r="E16" s="25">
        <v>85799.510000000009</v>
      </c>
      <c r="F16" s="25">
        <v>37089.198000000004</v>
      </c>
      <c r="G16" s="25"/>
      <c r="H16" s="26">
        <v>10548.450497</v>
      </c>
      <c r="I16" s="16">
        <v>269832.75340400002</v>
      </c>
      <c r="J16" s="12">
        <v>20740.204000000002</v>
      </c>
      <c r="K16" s="12">
        <v>85157.872192400013</v>
      </c>
      <c r="L16" s="12"/>
      <c r="M16" s="12">
        <v>6191.2112000000006</v>
      </c>
      <c r="N16" s="15">
        <v>206787.19903800002</v>
      </c>
      <c r="O16" s="15">
        <v>17862.696</v>
      </c>
      <c r="P16" s="15"/>
      <c r="Q16" s="15">
        <v>56454.601324000003</v>
      </c>
      <c r="R16" s="15">
        <v>4298.6298020000004</v>
      </c>
      <c r="T16" s="30"/>
    </row>
    <row r="17" spans="1:20" s="4" customFormat="1" ht="18.95" customHeight="1">
      <c r="A17" s="20" t="s">
        <v>12</v>
      </c>
      <c r="B17" s="25">
        <v>297053</v>
      </c>
      <c r="C17" s="25">
        <v>188346.95600000001</v>
      </c>
      <c r="D17" s="25">
        <v>47199</v>
      </c>
      <c r="E17" s="25">
        <v>48877.082000000002</v>
      </c>
      <c r="F17" s="25">
        <v>7570.5220000000008</v>
      </c>
      <c r="G17" s="25"/>
      <c r="H17" s="26">
        <v>5058.9400000000005</v>
      </c>
      <c r="I17" s="16">
        <v>140219.77134000001</v>
      </c>
      <c r="J17" s="12">
        <v>6710.89</v>
      </c>
      <c r="K17" s="12">
        <v>44431.657435000001</v>
      </c>
      <c r="L17" s="12"/>
      <c r="M17" s="12">
        <v>2703.4037000000003</v>
      </c>
      <c r="N17" s="15">
        <v>68119.647591999994</v>
      </c>
      <c r="O17" s="15">
        <v>4605.9750000000004</v>
      </c>
      <c r="P17" s="15"/>
      <c r="Q17" s="15">
        <v>38334.080895999999</v>
      </c>
      <c r="R17" s="15">
        <v>1708.724416</v>
      </c>
      <c r="T17" s="30"/>
    </row>
    <row r="18" spans="1:20" s="4" customFormat="1" ht="18.95" customHeight="1">
      <c r="A18" s="20" t="s">
        <v>13</v>
      </c>
      <c r="B18" s="25">
        <v>356714</v>
      </c>
      <c r="C18" s="25">
        <v>272698.212</v>
      </c>
      <c r="D18" s="25">
        <v>26500.27</v>
      </c>
      <c r="E18" s="25">
        <v>25470.38</v>
      </c>
      <c r="F18" s="25">
        <v>26166.167999999998</v>
      </c>
      <c r="G18" s="25"/>
      <c r="H18" s="26">
        <v>5880.46</v>
      </c>
      <c r="I18" s="16">
        <v>100908.58444000001</v>
      </c>
      <c r="J18" s="12">
        <v>13293.882000000001</v>
      </c>
      <c r="K18" s="12">
        <v>24048.240045000002</v>
      </c>
      <c r="L18" s="12"/>
      <c r="M18" s="12">
        <v>2083.942</v>
      </c>
      <c r="N18" s="15">
        <v>153843.09173399999</v>
      </c>
      <c r="O18" s="15">
        <v>17883.353999999999</v>
      </c>
      <c r="P18" s="15"/>
      <c r="Q18" s="15">
        <v>12319.970936</v>
      </c>
      <c r="R18" s="15">
        <v>3924.9554399999997</v>
      </c>
      <c r="T18" s="30"/>
    </row>
    <row r="19" spans="1:20" s="4" customFormat="1" ht="18.95" customHeight="1">
      <c r="A19" s="20" t="s">
        <v>14</v>
      </c>
      <c r="B19" s="25">
        <v>197801</v>
      </c>
      <c r="C19" s="25">
        <v>127055.16450700001</v>
      </c>
      <c r="D19" s="25">
        <v>43353.322200000002</v>
      </c>
      <c r="E19" s="25">
        <v>17932.178</v>
      </c>
      <c r="F19" s="25">
        <v>7037.7469999999994</v>
      </c>
      <c r="G19" s="25"/>
      <c r="H19" s="26">
        <v>2422.7616939999998</v>
      </c>
      <c r="I19" s="16">
        <v>163310.92934</v>
      </c>
      <c r="J19" s="12">
        <v>5659.5547800000004</v>
      </c>
      <c r="K19" s="12">
        <v>16693.440397000002</v>
      </c>
      <c r="L19" s="12"/>
      <c r="M19" s="12">
        <v>1419.7641000000001</v>
      </c>
      <c r="N19" s="15">
        <v>103198.74989199999</v>
      </c>
      <c r="O19" s="15">
        <v>2616.5970000000002</v>
      </c>
      <c r="P19" s="15"/>
      <c r="Q19" s="15">
        <v>63842.748620000006</v>
      </c>
      <c r="R19" s="15">
        <v>854.12831700000004</v>
      </c>
      <c r="T19" s="30"/>
    </row>
    <row r="20" spans="1:20" s="4" customFormat="1" ht="18.95" customHeight="1">
      <c r="A20" s="20" t="s">
        <v>15</v>
      </c>
      <c r="B20" s="25">
        <v>772816</v>
      </c>
      <c r="C20" s="25">
        <v>533315.20398800005</v>
      </c>
      <c r="D20" s="25">
        <v>102112.373328</v>
      </c>
      <c r="E20" s="25">
        <v>75682.462</v>
      </c>
      <c r="F20" s="25">
        <v>50902.636240000007</v>
      </c>
      <c r="G20" s="25">
        <v>30.919</v>
      </c>
      <c r="H20" s="26">
        <v>10772.673679</v>
      </c>
      <c r="I20" s="16">
        <v>304061.46126800001</v>
      </c>
      <c r="J20" s="12">
        <v>32875.038820000009</v>
      </c>
      <c r="K20" s="12">
        <v>66887.613899399992</v>
      </c>
      <c r="L20" s="12"/>
      <c r="M20" s="12">
        <v>8390.3603999999996</v>
      </c>
      <c r="N20" s="15">
        <v>320309.91359299998</v>
      </c>
      <c r="O20" s="15">
        <v>29196.935519999999</v>
      </c>
      <c r="P20" s="15"/>
      <c r="Q20" s="15">
        <v>59890.977312000003</v>
      </c>
      <c r="R20" s="15">
        <v>4201.0875299999998</v>
      </c>
      <c r="T20" s="30"/>
    </row>
    <row r="21" spans="1:20" s="4" customFormat="1" ht="18.95" customHeight="1">
      <c r="A21" s="20" t="s">
        <v>16</v>
      </c>
      <c r="B21" s="25">
        <v>440360</v>
      </c>
      <c r="C21" s="25">
        <v>313130.60600000003</v>
      </c>
      <c r="D21" s="25">
        <v>56593</v>
      </c>
      <c r="E21" s="25">
        <v>36336.432000000001</v>
      </c>
      <c r="F21" s="25">
        <v>25560.582000000002</v>
      </c>
      <c r="G21" s="25"/>
      <c r="H21" s="26">
        <v>8738.7900000000009</v>
      </c>
      <c r="I21" s="16">
        <v>136577.45726200001</v>
      </c>
      <c r="J21" s="12">
        <v>12786.334920000001</v>
      </c>
      <c r="K21" s="12">
        <v>34732.935511000003</v>
      </c>
      <c r="L21" s="12"/>
      <c r="M21" s="12">
        <v>3739.2142590000003</v>
      </c>
      <c r="N21" s="15">
        <v>192575.499931</v>
      </c>
      <c r="O21" s="15">
        <v>16141.278</v>
      </c>
      <c r="P21" s="15"/>
      <c r="Q21" s="15">
        <v>20761.334232000001</v>
      </c>
      <c r="R21" s="15">
        <v>4311.0366909999993</v>
      </c>
      <c r="T21" s="30"/>
    </row>
    <row r="22" spans="1:20" s="4" customFormat="1" ht="18.95" customHeight="1">
      <c r="A22" s="20" t="s">
        <v>17</v>
      </c>
      <c r="B22" s="25">
        <v>362163</v>
      </c>
      <c r="C22" s="25">
        <v>270966.14199999999</v>
      </c>
      <c r="D22" s="25">
        <v>22717.06</v>
      </c>
      <c r="E22" s="25">
        <v>51331.266000000003</v>
      </c>
      <c r="F22" s="25">
        <v>11538.122000000001</v>
      </c>
      <c r="G22" s="25"/>
      <c r="H22" s="26">
        <v>5611.33</v>
      </c>
      <c r="I22" s="16">
        <v>194851.24075</v>
      </c>
      <c r="J22" s="12">
        <v>7503.2086600000011</v>
      </c>
      <c r="K22" s="12">
        <v>47002.402346600007</v>
      </c>
      <c r="L22" s="12"/>
      <c r="M22" s="12">
        <v>4627.4507000000003</v>
      </c>
      <c r="N22" s="15">
        <v>70357.469102000003</v>
      </c>
      <c r="O22" s="15">
        <v>2584.953</v>
      </c>
      <c r="P22" s="15"/>
      <c r="Q22" s="15">
        <v>31480.646095999997</v>
      </c>
      <c r="R22" s="15">
        <v>1857.8521230000001</v>
      </c>
      <c r="T22" s="30"/>
    </row>
    <row r="23" spans="1:20" s="4" customFormat="1" ht="18.95" customHeight="1">
      <c r="A23" s="20" t="s">
        <v>18</v>
      </c>
      <c r="B23" s="25">
        <v>305415</v>
      </c>
      <c r="C23" s="25">
        <v>185894.894</v>
      </c>
      <c r="D23" s="25">
        <v>44251.26</v>
      </c>
      <c r="E23" s="25">
        <v>53486.845999999998</v>
      </c>
      <c r="F23" s="25">
        <v>15801.93</v>
      </c>
      <c r="G23" s="25"/>
      <c r="H23" s="26">
        <v>5980.1100000000006</v>
      </c>
      <c r="I23" s="16">
        <v>136720.03072899999</v>
      </c>
      <c r="J23" s="12">
        <v>14715.040320000002</v>
      </c>
      <c r="K23" s="12">
        <v>46145.41525060001</v>
      </c>
      <c r="L23" s="12"/>
      <c r="M23" s="12">
        <v>3407.9233000000004</v>
      </c>
      <c r="N23" s="15">
        <v>93741.117776999992</v>
      </c>
      <c r="O23" s="15">
        <v>2347.386</v>
      </c>
      <c r="P23" s="15"/>
      <c r="Q23" s="15">
        <v>44787.008196000002</v>
      </c>
      <c r="R23" s="15">
        <v>947.80652899999995</v>
      </c>
      <c r="T23" s="30"/>
    </row>
    <row r="24" spans="1:20" s="4" customFormat="1" ht="18.95" customHeight="1">
      <c r="A24" s="20" t="s">
        <v>19</v>
      </c>
      <c r="B24" s="25">
        <v>957051</v>
      </c>
      <c r="C24" s="25">
        <v>666766.09449999989</v>
      </c>
      <c r="D24" s="25">
        <v>123525.86</v>
      </c>
      <c r="E24" s="25">
        <v>62851.360000000001</v>
      </c>
      <c r="F24" s="25">
        <v>83904.634000000005</v>
      </c>
      <c r="G24" s="25">
        <v>723.2014999999999</v>
      </c>
      <c r="H24" s="26">
        <v>19279.66</v>
      </c>
      <c r="I24" s="17">
        <f>[1]Sheet0!$C$23+[1]Sheet0!$C$24</f>
        <v>467593.90307100001</v>
      </c>
      <c r="J24" s="9">
        <f>[1]Sheet0!$D$23+[1]Sheet0!$D$24</f>
        <v>58957.332580000002</v>
      </c>
      <c r="K24" s="9">
        <f>[1]Sheet0!$E$23+[1]Sheet0!$E$24</f>
        <v>58277.260462000006</v>
      </c>
      <c r="L24" s="8"/>
      <c r="M24" s="11">
        <f>[1]Sheet0!$G$23+[1]Sheet0!$G$24</f>
        <v>14012.093000000001</v>
      </c>
      <c r="N24" s="15">
        <v>237919.17515500003</v>
      </c>
      <c r="O24" s="15">
        <v>32178.057000000001</v>
      </c>
      <c r="P24" s="15"/>
      <c r="Q24" s="15">
        <v>137387.25890400002</v>
      </c>
      <c r="R24" s="15">
        <v>5259.7557070000003</v>
      </c>
      <c r="T24" s="30"/>
    </row>
    <row r="25" spans="1:20" s="4" customFormat="1" ht="18.95" customHeight="1">
      <c r="A25" s="20" t="s">
        <v>20</v>
      </c>
      <c r="B25" s="25">
        <v>187973</v>
      </c>
      <c r="C25" s="25">
        <v>129320.80600000003</v>
      </c>
      <c r="D25" s="25">
        <v>22634.31</v>
      </c>
      <c r="E25" s="25">
        <v>23361.682000000001</v>
      </c>
      <c r="F25" s="25">
        <v>9862.4420000000009</v>
      </c>
      <c r="G25" s="25"/>
      <c r="H25" s="26">
        <v>2794.44</v>
      </c>
      <c r="I25" s="16">
        <v>171933.64263800002</v>
      </c>
      <c r="J25" s="12">
        <v>9007.6331000000009</v>
      </c>
      <c r="K25" s="12">
        <v>21171.752359400001</v>
      </c>
      <c r="L25" s="12"/>
      <c r="M25" s="12">
        <v>2958.1768000000002</v>
      </c>
      <c r="N25" s="15">
        <v>12546.117033</v>
      </c>
      <c r="O25" s="15">
        <v>1952.0940000000001</v>
      </c>
      <c r="P25" s="15"/>
      <c r="Q25" s="15">
        <v>13531.19226</v>
      </c>
      <c r="R25" s="15">
        <v>575.81154700000002</v>
      </c>
      <c r="T25" s="30"/>
    </row>
    <row r="26" spans="1:20" s="4" customFormat="1" ht="18.95" customHeight="1">
      <c r="A26" s="20" t="s">
        <v>21</v>
      </c>
      <c r="B26" s="25">
        <v>69871</v>
      </c>
      <c r="C26" s="25">
        <v>53130.173999999999</v>
      </c>
      <c r="D26" s="25">
        <v>6072.94</v>
      </c>
      <c r="E26" s="25">
        <v>7509.5480000000007</v>
      </c>
      <c r="F26" s="25">
        <v>1831.538</v>
      </c>
      <c r="G26" s="25"/>
      <c r="H26" s="26">
        <v>1326.23</v>
      </c>
      <c r="I26" s="16">
        <v>32875.365636000002</v>
      </c>
      <c r="J26" s="12">
        <v>601.23126000000002</v>
      </c>
      <c r="K26" s="12">
        <v>5103.294022</v>
      </c>
      <c r="L26" s="12"/>
      <c r="M26" s="12">
        <v>584.46879999999999</v>
      </c>
      <c r="N26" s="15">
        <v>18261.458880999999</v>
      </c>
      <c r="O26" s="15">
        <v>1380.306</v>
      </c>
      <c r="P26" s="15"/>
      <c r="Q26" s="15">
        <v>839.29987599999993</v>
      </c>
      <c r="R26" s="15">
        <v>580.62480300000004</v>
      </c>
      <c r="T26" s="30"/>
    </row>
    <row r="27" spans="1:20" s="4" customFormat="1" ht="18.95" customHeight="1">
      <c r="A27" s="20" t="s">
        <v>22</v>
      </c>
      <c r="B27" s="25">
        <v>191473</v>
      </c>
      <c r="C27" s="25">
        <v>118901.94399999999</v>
      </c>
      <c r="D27" s="25">
        <v>36872.870000000003</v>
      </c>
      <c r="E27" s="25">
        <v>22616.400000000001</v>
      </c>
      <c r="F27" s="25">
        <v>10413.655999999999</v>
      </c>
      <c r="G27" s="25"/>
      <c r="H27" s="26">
        <v>2668.18</v>
      </c>
      <c r="I27" s="16">
        <v>158024.72348000002</v>
      </c>
      <c r="J27" s="12">
        <v>9334.8940000000002</v>
      </c>
      <c r="K27" s="12">
        <v>18059.870868000002</v>
      </c>
      <c r="L27" s="12"/>
      <c r="M27" s="12">
        <v>2458.7924000000003</v>
      </c>
      <c r="N27" s="15">
        <v>31437.258442000002</v>
      </c>
      <c r="O27" s="15">
        <v>2041.104</v>
      </c>
      <c r="P27" s="15"/>
      <c r="Q27" s="15">
        <v>32264.417116000004</v>
      </c>
      <c r="R27" s="15">
        <v>724.49092499999995</v>
      </c>
      <c r="T27" s="30"/>
    </row>
    <row r="28" spans="1:20" s="4" customFormat="1" ht="18.95" customHeight="1">
      <c r="A28" s="20" t="s">
        <v>23</v>
      </c>
      <c r="B28" s="25">
        <v>365948</v>
      </c>
      <c r="C28" s="25">
        <v>273379.57400000002</v>
      </c>
      <c r="D28" s="25">
        <v>22204</v>
      </c>
      <c r="E28" s="25">
        <v>33179.254000000001</v>
      </c>
      <c r="F28" s="25">
        <v>29915.172000000002</v>
      </c>
      <c r="G28" s="25"/>
      <c r="H28" s="26">
        <v>7269.51</v>
      </c>
      <c r="I28" s="16">
        <v>174047.064916</v>
      </c>
      <c r="J28" s="12">
        <v>21733.450280000001</v>
      </c>
      <c r="K28" s="12">
        <v>25650.988048000003</v>
      </c>
      <c r="L28" s="12"/>
      <c r="M28" s="12">
        <v>4965.6421</v>
      </c>
      <c r="N28" s="15">
        <v>91313.723009000008</v>
      </c>
      <c r="O28" s="15">
        <v>11317.269</v>
      </c>
      <c r="P28" s="15"/>
      <c r="Q28" s="15">
        <v>13361.305519999998</v>
      </c>
      <c r="R28" s="15">
        <v>2903.3230120000003</v>
      </c>
      <c r="T28" s="30"/>
    </row>
    <row r="29" spans="1:20" s="4" customFormat="1" ht="18.95" customHeight="1">
      <c r="A29" s="20" t="s">
        <v>24</v>
      </c>
      <c r="B29" s="25">
        <v>151306</v>
      </c>
      <c r="C29" s="25">
        <v>125495.92815400001</v>
      </c>
      <c r="D29" s="25">
        <v>7926.1166320000002</v>
      </c>
      <c r="E29" s="25">
        <v>7051.496000000001</v>
      </c>
      <c r="F29" s="25">
        <v>6412.5820000000003</v>
      </c>
      <c r="G29" s="25"/>
      <c r="H29" s="26">
        <v>4420.0200000000004</v>
      </c>
      <c r="I29" s="16">
        <v>62724.352249999989</v>
      </c>
      <c r="J29" s="12">
        <v>2379.3740200000002</v>
      </c>
      <c r="K29" s="12">
        <v>2520.0196614000001</v>
      </c>
      <c r="L29" s="12"/>
      <c r="M29" s="12">
        <v>2076.5961000000002</v>
      </c>
      <c r="N29" s="15">
        <v>51823.197157999995</v>
      </c>
      <c r="O29" s="15">
        <v>4819.0649999999996</v>
      </c>
      <c r="P29" s="15"/>
      <c r="Q29" s="15">
        <v>6234.31772</v>
      </c>
      <c r="R29" s="15">
        <v>1787.6232640000001</v>
      </c>
      <c r="T29" s="30"/>
    </row>
    <row r="30" spans="1:20" s="4" customFormat="1" ht="18.95" customHeight="1">
      <c r="A30" s="20" t="s">
        <v>25</v>
      </c>
      <c r="B30" s="25">
        <v>363165</v>
      </c>
      <c r="C30" s="25">
        <v>277686.87799999997</v>
      </c>
      <c r="D30" s="25">
        <v>23302.82</v>
      </c>
      <c r="E30" s="25">
        <v>30270.420000000002</v>
      </c>
      <c r="F30" s="25">
        <v>22041.191999999999</v>
      </c>
      <c r="G30" s="25"/>
      <c r="H30" s="26">
        <v>9863.91</v>
      </c>
      <c r="I30" s="16">
        <v>148542.928502</v>
      </c>
      <c r="J30" s="12">
        <v>7451.5069200000007</v>
      </c>
      <c r="K30" s="12">
        <v>18859.547514200003</v>
      </c>
      <c r="L30" s="12"/>
      <c r="M30" s="12">
        <v>4135.8681999999999</v>
      </c>
      <c r="N30" s="15">
        <v>126455.215952</v>
      </c>
      <c r="O30" s="15">
        <v>18335.366999999998</v>
      </c>
      <c r="P30" s="15"/>
      <c r="Q30" s="15">
        <v>13472.254171999999</v>
      </c>
      <c r="R30" s="15">
        <v>3183.543201</v>
      </c>
      <c r="T30" s="30"/>
    </row>
    <row r="31" spans="1:20" s="4" customFormat="1" ht="18.95" customHeight="1">
      <c r="A31" s="20" t="s">
        <v>26</v>
      </c>
      <c r="B31" s="25">
        <v>43903</v>
      </c>
      <c r="C31" s="25">
        <v>37846.71</v>
      </c>
      <c r="D31" s="25">
        <v>489.19</v>
      </c>
      <c r="E31" s="25"/>
      <c r="F31" s="25">
        <v>5368.91</v>
      </c>
      <c r="G31" s="25"/>
      <c r="H31" s="26">
        <v>197.69</v>
      </c>
      <c r="I31" s="16">
        <v>19131.486236000001</v>
      </c>
      <c r="J31" s="12">
        <v>1713.68</v>
      </c>
      <c r="K31" s="12"/>
      <c r="L31" s="12"/>
      <c r="M31" s="12">
        <v>333.5677</v>
      </c>
      <c r="N31" s="15">
        <v>6251.7753709999997</v>
      </c>
      <c r="O31" s="15">
        <v>3264.0059999999999</v>
      </c>
      <c r="P31" s="15"/>
      <c r="Q31" s="15">
        <v>314.23341199999999</v>
      </c>
      <c r="R31" s="15">
        <v>307.49566499999997</v>
      </c>
      <c r="T31" s="30"/>
    </row>
    <row r="32" spans="1:20" s="4" customFormat="1" ht="18.95" customHeight="1">
      <c r="A32" s="20" t="s">
        <v>27</v>
      </c>
      <c r="B32" s="25">
        <v>339663</v>
      </c>
      <c r="C32" s="25">
        <v>258472.75649999999</v>
      </c>
      <c r="D32" s="25">
        <v>32306.04</v>
      </c>
      <c r="E32" s="25">
        <v>25114.97</v>
      </c>
      <c r="F32" s="25">
        <v>18499.646000000001</v>
      </c>
      <c r="G32" s="25"/>
      <c r="H32" s="26">
        <v>5269.15</v>
      </c>
      <c r="I32" s="16">
        <v>179327.308774</v>
      </c>
      <c r="J32" s="12">
        <v>13597.220720000003</v>
      </c>
      <c r="K32" s="12">
        <v>21510.2136102</v>
      </c>
      <c r="L32" s="12"/>
      <c r="M32" s="12">
        <v>3461.7723000000001</v>
      </c>
      <c r="N32" s="15">
        <v>58016.176423000004</v>
      </c>
      <c r="O32" s="15">
        <v>8220.5820000000003</v>
      </c>
      <c r="P32" s="15"/>
      <c r="Q32" s="15">
        <v>32572.140047999997</v>
      </c>
      <c r="R32" s="15">
        <v>1439.4087159999999</v>
      </c>
      <c r="T32" s="30"/>
    </row>
    <row r="33" spans="1:20" s="4" customFormat="1" ht="18.95" customHeight="1">
      <c r="A33" s="20" t="s">
        <v>28</v>
      </c>
      <c r="B33" s="25">
        <v>188349</v>
      </c>
      <c r="C33" s="25">
        <v>151569.05349999998</v>
      </c>
      <c r="D33" s="25">
        <v>3825.59</v>
      </c>
      <c r="E33" s="25">
        <v>21531.690000000002</v>
      </c>
      <c r="F33" s="25">
        <v>8680.5619999999999</v>
      </c>
      <c r="G33" s="25">
        <v>339.87450000000001</v>
      </c>
      <c r="H33" s="26">
        <v>2400.88</v>
      </c>
      <c r="I33" s="16">
        <v>106026.84516200001</v>
      </c>
      <c r="J33" s="12">
        <v>3709.942</v>
      </c>
      <c r="K33" s="12">
        <v>19511.677929199999</v>
      </c>
      <c r="L33" s="12"/>
      <c r="M33" s="12">
        <v>1464.4877000000001</v>
      </c>
      <c r="N33" s="15">
        <v>56848.721257000005</v>
      </c>
      <c r="O33" s="15">
        <v>5261.5290000000005</v>
      </c>
      <c r="P33" s="15"/>
      <c r="Q33" s="15">
        <v>10643.715340000001</v>
      </c>
      <c r="R33" s="15">
        <v>788.28718499999991</v>
      </c>
      <c r="T33" s="30"/>
    </row>
    <row r="34" spans="1:20" s="4" customFormat="1" ht="18.95" customHeight="1">
      <c r="A34" s="20" t="s">
        <v>29</v>
      </c>
      <c r="B34" s="25">
        <v>48386</v>
      </c>
      <c r="C34" s="25">
        <v>38784.333999999995</v>
      </c>
      <c r="D34" s="25">
        <v>2756.7</v>
      </c>
      <c r="E34" s="25">
        <v>3458.4500000000003</v>
      </c>
      <c r="F34" s="25">
        <v>2613.6559999999999</v>
      </c>
      <c r="G34" s="25"/>
      <c r="H34" s="26">
        <v>772.35</v>
      </c>
      <c r="I34" s="16">
        <v>28008.017108</v>
      </c>
      <c r="J34" s="12">
        <v>1684.2632000000001</v>
      </c>
      <c r="K34" s="12">
        <v>3284.131899</v>
      </c>
      <c r="L34" s="12"/>
      <c r="M34" s="12">
        <v>500.46350000000001</v>
      </c>
      <c r="N34" s="15">
        <v>8572.4854250000008</v>
      </c>
      <c r="O34" s="15">
        <v>1313.481</v>
      </c>
      <c r="P34" s="15"/>
      <c r="Q34" s="15">
        <v>12344.919048</v>
      </c>
      <c r="R34" s="15">
        <v>1447.152002</v>
      </c>
      <c r="T34" s="30"/>
    </row>
    <row r="35" spans="1:20" s="4" customFormat="1" ht="18.95" customHeight="1">
      <c r="A35" s="20" t="s">
        <v>30</v>
      </c>
      <c r="B35" s="25">
        <v>67464</v>
      </c>
      <c r="C35" s="25">
        <v>52785.081999999995</v>
      </c>
      <c r="D35" s="25">
        <v>2588</v>
      </c>
      <c r="E35" s="25">
        <v>6823.844000000001</v>
      </c>
      <c r="F35" s="25">
        <v>4190.2839999999997</v>
      </c>
      <c r="G35" s="25"/>
      <c r="H35" s="26">
        <v>1076.71</v>
      </c>
      <c r="I35" s="16">
        <v>36154.912874000001</v>
      </c>
      <c r="J35" s="12">
        <v>2600.6264000000001</v>
      </c>
      <c r="K35" s="12">
        <v>5648.6409486000002</v>
      </c>
      <c r="L35" s="12"/>
      <c r="M35" s="12">
        <v>660.45210000000009</v>
      </c>
      <c r="N35" s="15">
        <v>16873.287281000001</v>
      </c>
      <c r="O35" s="15">
        <v>2116.5120000000002</v>
      </c>
      <c r="P35" s="15"/>
      <c r="Q35" s="15">
        <v>14099.062956</v>
      </c>
      <c r="R35" s="15">
        <v>356.91339700000003</v>
      </c>
      <c r="T35" s="30"/>
    </row>
    <row r="36" spans="1:20" s="4" customFormat="1" ht="18.95" customHeight="1">
      <c r="A36" s="20" t="s">
        <v>31</v>
      </c>
      <c r="B36" s="25">
        <v>167878</v>
      </c>
      <c r="C36" s="25">
        <v>133398.424</v>
      </c>
      <c r="D36" s="25">
        <v>12414.42</v>
      </c>
      <c r="E36" s="25"/>
      <c r="F36" s="25">
        <v>19730.206000000002</v>
      </c>
      <c r="G36" s="25"/>
      <c r="H36" s="26">
        <v>2336.46</v>
      </c>
      <c r="I36" s="16">
        <v>91736.445926</v>
      </c>
      <c r="J36" s="12">
        <v>14055.2842</v>
      </c>
      <c r="K36" s="12"/>
      <c r="L36" s="12"/>
      <c r="M36" s="12">
        <v>2211.5064000000002</v>
      </c>
      <c r="N36" s="15">
        <v>25781.470707</v>
      </c>
      <c r="O36" s="15">
        <v>7125.3360000000002</v>
      </c>
      <c r="P36" s="15"/>
      <c r="Q36" s="15">
        <v>30834.560308</v>
      </c>
      <c r="R36" s="15">
        <v>600.844425</v>
      </c>
    </row>
    <row r="37" spans="1:20" s="5" customFormat="1" ht="24.95" customHeight="1" thickBot="1">
      <c r="A37" s="24" t="s">
        <v>46</v>
      </c>
      <c r="B37" s="27">
        <v>9953949</v>
      </c>
      <c r="C37" s="27">
        <v>7323973.1295789983</v>
      </c>
      <c r="D37" s="27">
        <v>970755.27859299991</v>
      </c>
      <c r="E37" s="27">
        <v>854991.41599999985</v>
      </c>
      <c r="F37" s="27">
        <v>622743.46500400011</v>
      </c>
      <c r="G37" s="27">
        <v>15210</v>
      </c>
      <c r="H37" s="28">
        <f>SUM(H6:H36)</f>
        <v>166277.00181400002</v>
      </c>
      <c r="I37" s="18">
        <f>SUM(I6:I36)</f>
        <v>4730292.8931310009</v>
      </c>
      <c r="J37" s="13">
        <f>SUM(J6:J36)</f>
        <v>371791.78321999992</v>
      </c>
      <c r="K37" s="13">
        <f>SUM(K6:K36)</f>
        <v>754927.33328120015</v>
      </c>
      <c r="L37" s="13"/>
      <c r="M37" s="13">
        <f>SUM(M6:M36)</f>
        <v>105366.30735899998</v>
      </c>
      <c r="N37" s="15">
        <v>3021039.3863870008</v>
      </c>
      <c r="O37" s="15">
        <v>315184.95451999997</v>
      </c>
      <c r="P37" s="15"/>
      <c r="Q37" s="15">
        <v>1154393.6353799999</v>
      </c>
      <c r="R37" s="15">
        <v>62590.124695000006</v>
      </c>
    </row>
    <row r="38" spans="1:20">
      <c r="A38" s="21"/>
      <c r="B38" s="22"/>
      <c r="C38" s="23"/>
      <c r="D38" s="23"/>
      <c r="E38" s="23"/>
      <c r="F38" s="23"/>
      <c r="G38" s="22"/>
      <c r="H38" s="21"/>
    </row>
    <row r="39" spans="1:20">
      <c r="A39" s="21"/>
      <c r="B39" s="22"/>
      <c r="C39" s="23"/>
      <c r="D39" s="23"/>
      <c r="E39" s="23"/>
      <c r="F39" s="23"/>
      <c r="G39" s="22"/>
      <c r="H39" s="21"/>
    </row>
    <row r="40" spans="1:20">
      <c r="A40" s="21"/>
      <c r="B40" s="22"/>
      <c r="C40" s="23"/>
      <c r="D40" s="23"/>
      <c r="E40" s="23"/>
      <c r="F40" s="23"/>
      <c r="G40" s="22"/>
      <c r="H40" s="21"/>
    </row>
    <row r="41" spans="1:20">
      <c r="A41" s="21"/>
      <c r="B41" s="22"/>
      <c r="C41" s="23"/>
      <c r="D41" s="23"/>
      <c r="E41" s="23"/>
      <c r="F41" s="23"/>
      <c r="G41" s="29"/>
      <c r="H41" s="21"/>
    </row>
    <row r="42" spans="1:20">
      <c r="A42" s="21"/>
      <c r="B42" s="22"/>
      <c r="C42" s="23"/>
      <c r="D42" s="23"/>
      <c r="E42" s="23"/>
      <c r="F42" s="23"/>
      <c r="G42" s="22"/>
      <c r="H42" s="21"/>
    </row>
    <row r="43" spans="1:20">
      <c r="A43" s="21"/>
      <c r="B43" s="22"/>
      <c r="C43" s="23"/>
      <c r="D43" s="23"/>
      <c r="E43" s="23"/>
      <c r="F43" s="23"/>
      <c r="G43" s="22"/>
      <c r="H43" s="21"/>
    </row>
    <row r="44" spans="1:20">
      <c r="A44" s="21"/>
      <c r="B44" s="22"/>
      <c r="C44" s="23"/>
      <c r="D44" s="23"/>
      <c r="E44" s="23"/>
      <c r="F44" s="23"/>
      <c r="G44" s="22"/>
      <c r="H44" s="21"/>
    </row>
    <row r="45" spans="1:20">
      <c r="A45" s="21"/>
      <c r="B45" s="22"/>
      <c r="C45" s="23"/>
      <c r="D45" s="23"/>
      <c r="E45" s="23"/>
      <c r="F45" s="23"/>
      <c r="G45" s="22"/>
      <c r="H45" s="21"/>
    </row>
    <row r="46" spans="1:20">
      <c r="A46" s="21"/>
      <c r="B46" s="22"/>
      <c r="C46" s="23"/>
      <c r="D46" s="23"/>
      <c r="E46" s="23"/>
      <c r="F46" s="23"/>
      <c r="G46" s="22"/>
      <c r="H46" s="21"/>
    </row>
    <row r="47" spans="1:20">
      <c r="A47" s="21"/>
      <c r="B47" s="22"/>
      <c r="C47" s="23"/>
      <c r="D47" s="23"/>
      <c r="E47" s="23"/>
      <c r="F47" s="23"/>
      <c r="G47" s="22"/>
      <c r="H47" s="21"/>
    </row>
    <row r="48" spans="1:20">
      <c r="A48" s="21"/>
      <c r="B48" s="22"/>
      <c r="C48" s="23"/>
      <c r="D48" s="23"/>
      <c r="E48" s="23"/>
      <c r="F48" s="23"/>
      <c r="G48" s="22"/>
      <c r="H48" s="21"/>
    </row>
    <row r="49" spans="1:8">
      <c r="A49" s="21"/>
      <c r="B49" s="22"/>
      <c r="C49" s="23"/>
      <c r="D49" s="23"/>
      <c r="E49" s="23"/>
      <c r="F49" s="23"/>
      <c r="G49" s="22"/>
      <c r="H49" s="21"/>
    </row>
    <row r="50" spans="1:8">
      <c r="A50" s="21"/>
      <c r="B50" s="22"/>
      <c r="C50" s="23"/>
      <c r="D50" s="23"/>
      <c r="E50" s="23"/>
      <c r="F50" s="23"/>
      <c r="G50" s="22"/>
      <c r="H50" s="21"/>
    </row>
    <row r="51" spans="1:8">
      <c r="A51" s="21"/>
      <c r="B51" s="22"/>
      <c r="C51" s="23"/>
      <c r="D51" s="23"/>
      <c r="E51" s="23"/>
      <c r="F51" s="23"/>
      <c r="G51" s="22"/>
      <c r="H51" s="21"/>
    </row>
    <row r="52" spans="1:8">
      <c r="A52" s="21"/>
      <c r="B52" s="22"/>
      <c r="C52" s="23"/>
      <c r="D52" s="23"/>
      <c r="E52" s="23"/>
      <c r="F52" s="23"/>
      <c r="G52" s="22"/>
      <c r="H52" s="21"/>
    </row>
    <row r="53" spans="1:8">
      <c r="A53" s="21"/>
      <c r="B53" s="22"/>
      <c r="C53" s="23"/>
      <c r="D53" s="23"/>
      <c r="E53" s="23"/>
      <c r="F53" s="23"/>
      <c r="G53" s="22"/>
      <c r="H53" s="21"/>
    </row>
    <row r="54" spans="1:8">
      <c r="A54" s="21"/>
      <c r="B54" s="22"/>
      <c r="C54" s="23"/>
      <c r="D54" s="23"/>
      <c r="E54" s="23"/>
      <c r="F54" s="23"/>
      <c r="G54" s="22"/>
      <c r="H54" s="21"/>
    </row>
    <row r="55" spans="1:8">
      <c r="A55" s="21"/>
      <c r="B55" s="22"/>
      <c r="C55" s="23"/>
      <c r="D55" s="23"/>
      <c r="E55" s="23"/>
      <c r="F55" s="23"/>
      <c r="G55" s="22"/>
      <c r="H55" s="21"/>
    </row>
    <row r="56" spans="1:8">
      <c r="A56" s="21"/>
      <c r="B56" s="22"/>
      <c r="C56" s="23"/>
      <c r="D56" s="23"/>
      <c r="E56" s="23"/>
      <c r="F56" s="23"/>
      <c r="G56" s="22"/>
      <c r="H56" s="21"/>
    </row>
    <row r="57" spans="1:8">
      <c r="A57" s="21"/>
      <c r="B57" s="22"/>
      <c r="C57" s="23"/>
      <c r="D57" s="23"/>
      <c r="E57" s="23"/>
      <c r="F57" s="23"/>
      <c r="G57" s="22"/>
      <c r="H57" s="21"/>
    </row>
  </sheetData>
  <mergeCells count="10">
    <mergeCell ref="N4:Q4"/>
    <mergeCell ref="R4:R5"/>
    <mergeCell ref="H4:H5"/>
    <mergeCell ref="A3:H3"/>
    <mergeCell ref="A2:H2"/>
    <mergeCell ref="A4:A5"/>
    <mergeCell ref="B4:B5"/>
    <mergeCell ref="C4:G4"/>
    <mergeCell ref="I4:L4"/>
    <mergeCell ref="M4:M5"/>
  </mergeCells>
  <phoneticPr fontId="1" type="noConversion"/>
  <printOptions horizontalCentered="1" vertic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2015-08-04T03:24:52Z</cp:lastPrinted>
  <dcterms:created xsi:type="dcterms:W3CDTF">1996-12-17T01:32:42Z</dcterms:created>
  <dcterms:modified xsi:type="dcterms:W3CDTF">2016-08-17T01:59:33Z</dcterms:modified>
</cp:coreProperties>
</file>