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840" windowWidth="19170" windowHeight="11880" firstSheet="5" activeTab="9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 " sheetId="16" r:id="rId6"/>
    <sheet name="部门收支总表" sheetId="6" r:id="rId7"/>
    <sheet name="部门收入总表" sheetId="7" r:id="rId8"/>
    <sheet name="部门支出总表" sheetId="9" r:id="rId9"/>
    <sheet name="项目支出绩效信息表" sheetId="15" r:id="rId10"/>
  </sheets>
  <definedNames>
    <definedName name="_xlnm.Print_Area" localSheetId="6">部门收支总表!$1:$47</definedName>
  </definedNames>
  <calcPr calcId="125725"/>
</workbook>
</file>

<file path=xl/calcChain.xml><?xml version="1.0" encoding="utf-8"?>
<calcChain xmlns="http://schemas.openxmlformats.org/spreadsheetml/2006/main">
  <c r="C10" i="5"/>
  <c r="D10"/>
  <c r="E10"/>
  <c r="D10" i="9"/>
  <c r="E10"/>
  <c r="F10"/>
  <c r="G10"/>
  <c r="H10"/>
  <c r="H6"/>
  <c r="G6" s="1"/>
  <c r="C6" s="1"/>
  <c r="C10" s="1"/>
  <c r="C7"/>
  <c r="G7"/>
  <c r="D6"/>
  <c r="B7" i="7"/>
  <c r="B33" i="6"/>
  <c r="I7" i="16"/>
  <c r="G7"/>
  <c r="A7"/>
  <c r="C7"/>
  <c r="E6" i="5"/>
</calcChain>
</file>

<file path=xl/sharedStrings.xml><?xml version="1.0" encoding="utf-8"?>
<sst xmlns="http://schemas.openxmlformats.org/spreadsheetml/2006/main" count="367" uniqueCount="250">
  <si>
    <t>财政拨款收支总表</t>
    <phoneticPr fontId="1" type="noConversion"/>
  </si>
  <si>
    <t>收入</t>
    <phoneticPr fontId="1" type="noConversion"/>
  </si>
  <si>
    <t>项目</t>
    <phoneticPr fontId="1" type="noConversion"/>
  </si>
  <si>
    <t>预算数</t>
    <phoneticPr fontId="1" type="noConversion"/>
  </si>
  <si>
    <t>支出</t>
    <phoneticPr fontId="1" type="noConversion"/>
  </si>
  <si>
    <t>合计</t>
    <phoneticPr fontId="1" type="noConversion"/>
  </si>
  <si>
    <t>政府性基金预算</t>
    <phoneticPr fontId="1" type="noConversion"/>
  </si>
  <si>
    <t>一、本年收入</t>
    <phoneticPr fontId="1" type="noConversion"/>
  </si>
  <si>
    <t>（一）一般公共预算拨款</t>
    <phoneticPr fontId="1" type="noConversion"/>
  </si>
  <si>
    <t>（二）政府性基金预算拨款</t>
    <phoneticPr fontId="1" type="noConversion"/>
  </si>
  <si>
    <t>二、上年结转</t>
    <phoneticPr fontId="1" type="noConversion"/>
  </si>
  <si>
    <t>一、本年支出</t>
    <phoneticPr fontId="1" type="noConversion"/>
  </si>
  <si>
    <t>（二）外交支出</t>
    <phoneticPr fontId="1" type="noConversion"/>
  </si>
  <si>
    <t>（三）国防支出</t>
    <phoneticPr fontId="1" type="noConversion"/>
  </si>
  <si>
    <t>（四）公共安全支出</t>
    <phoneticPr fontId="1" type="noConversion"/>
  </si>
  <si>
    <t>（五）教育支出</t>
    <phoneticPr fontId="1" type="noConversion"/>
  </si>
  <si>
    <t>（六）科学技术支出</t>
    <phoneticPr fontId="1" type="noConversion"/>
  </si>
  <si>
    <t>（七）文化体育与传媒支出</t>
    <phoneticPr fontId="1" type="noConversion"/>
  </si>
  <si>
    <t>（八）社会保障和就业支出</t>
    <phoneticPr fontId="1" type="noConversion"/>
  </si>
  <si>
    <t>……</t>
    <phoneticPr fontId="1" type="noConversion"/>
  </si>
  <si>
    <t>二、结转下年</t>
    <phoneticPr fontId="1" type="noConversion"/>
  </si>
  <si>
    <t>收入总计</t>
    <phoneticPr fontId="1" type="noConversion"/>
  </si>
  <si>
    <t>支出总计</t>
    <phoneticPr fontId="1" type="noConversion"/>
  </si>
  <si>
    <t>一般公共预算支出表</t>
    <phoneticPr fontId="1" type="noConversion"/>
  </si>
  <si>
    <t>支出功能分类科目</t>
    <phoneticPr fontId="1" type="noConversion"/>
  </si>
  <si>
    <t>科目编码</t>
    <phoneticPr fontId="1" type="noConversion"/>
  </si>
  <si>
    <t>科目名称</t>
    <phoneticPr fontId="1" type="noConversion"/>
  </si>
  <si>
    <t>小计</t>
    <phoneticPr fontId="1" type="noConversion"/>
  </si>
  <si>
    <t>基本支出</t>
    <phoneticPr fontId="1" type="noConversion"/>
  </si>
  <si>
    <t>项目支出</t>
    <phoneticPr fontId="1" type="noConversion"/>
  </si>
  <si>
    <t>单位：千元</t>
    <phoneticPr fontId="1" type="noConversion"/>
  </si>
  <si>
    <t>一般公共服务支出</t>
    <phoneticPr fontId="1" type="noConversion"/>
  </si>
  <si>
    <t>人大事务</t>
    <phoneticPr fontId="1" type="noConversion"/>
  </si>
  <si>
    <t>行政运行</t>
    <phoneticPr fontId="1" type="noConversion"/>
  </si>
  <si>
    <t>一般公共预算基本支出表</t>
    <phoneticPr fontId="1" type="noConversion"/>
  </si>
  <si>
    <t>支出经济分类科目</t>
    <phoneticPr fontId="1" type="noConversion"/>
  </si>
  <si>
    <t>科目编码</t>
    <phoneticPr fontId="1" type="noConversion"/>
  </si>
  <si>
    <t>科目名称</t>
    <phoneticPr fontId="1" type="noConversion"/>
  </si>
  <si>
    <t>合计</t>
  </si>
  <si>
    <t>合计</t>
    <phoneticPr fontId="1" type="noConversion"/>
  </si>
  <si>
    <t>人员经费</t>
    <phoneticPr fontId="1" type="noConversion"/>
  </si>
  <si>
    <t>公用经费</t>
    <phoneticPr fontId="1" type="noConversion"/>
  </si>
  <si>
    <t>工资福利支出</t>
    <phoneticPr fontId="1" type="noConversion"/>
  </si>
  <si>
    <t>基本工资</t>
    <phoneticPr fontId="1" type="noConversion"/>
  </si>
  <si>
    <t>津贴补贴</t>
    <phoneticPr fontId="1" type="noConversion"/>
  </si>
  <si>
    <t>……</t>
    <phoneticPr fontId="1" type="noConversion"/>
  </si>
  <si>
    <t>单位：千元</t>
  </si>
  <si>
    <t>单位：千元</t>
    <phoneticPr fontId="1" type="noConversion"/>
  </si>
  <si>
    <t>一般公共预算“三公”经费支出表</t>
    <phoneticPr fontId="1" type="noConversion"/>
  </si>
  <si>
    <t>合计</t>
    <phoneticPr fontId="1" type="noConversion"/>
  </si>
  <si>
    <t>因公出国（境）费</t>
    <phoneticPr fontId="1" type="noConversion"/>
  </si>
  <si>
    <t>公务用车购置及运行费</t>
    <phoneticPr fontId="1" type="noConversion"/>
  </si>
  <si>
    <t>小计</t>
  </si>
  <si>
    <t>小计</t>
    <phoneticPr fontId="1" type="noConversion"/>
  </si>
  <si>
    <t>公务用车购置费</t>
    <phoneticPr fontId="1" type="noConversion"/>
  </si>
  <si>
    <t>公务用车运行费</t>
    <phoneticPr fontId="1" type="noConversion"/>
  </si>
  <si>
    <t>公务接待费</t>
    <phoneticPr fontId="1" type="noConversion"/>
  </si>
  <si>
    <t>政府性基金预算支出表</t>
    <phoneticPr fontId="1" type="noConversion"/>
  </si>
  <si>
    <t>部门收支总表</t>
    <phoneticPr fontId="1" type="noConversion"/>
  </si>
  <si>
    <t>收     入</t>
  </si>
  <si>
    <t xml:space="preserve"> 支     出</t>
  </si>
  <si>
    <t>项    目</t>
  </si>
  <si>
    <t>本年预算</t>
  </si>
  <si>
    <t xml:space="preserve">  一、一般公共服务支出</t>
  </si>
  <si>
    <t xml:space="preserve">  二、外交支出</t>
  </si>
  <si>
    <t xml:space="preserve">  三、国防支出</t>
  </si>
  <si>
    <t xml:space="preserve">  四、公共安全支出</t>
  </si>
  <si>
    <t xml:space="preserve">  五、教育支出</t>
  </si>
  <si>
    <t xml:space="preserve">  六、科学技术支出</t>
  </si>
  <si>
    <t xml:space="preserve">  七、文化体育与传媒支出</t>
  </si>
  <si>
    <t xml:space="preserve">  八、社会保障和就业支出</t>
  </si>
  <si>
    <t xml:space="preserve">  九、社会保险基金支出</t>
  </si>
  <si>
    <t xml:space="preserve">  十、医疗卫生与计划生育支出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</si>
  <si>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</si>
  <si>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</si>
  <si>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</si>
  <si>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</si>
  <si>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</si>
  <si>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</si>
  <si>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</si>
  <si>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</si>
  <si>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</si>
  <si>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</si>
  <si>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</si>
  <si>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二十二、预备费</t>
  </si>
  <si>
    <t xml:space="preserve">  二十三、其它支出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</si>
  <si>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</si>
  <si>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</si>
  <si>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</si>
  <si>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</si>
  <si>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本 年 收 入 合 计</t>
  </si>
  <si>
    <t xml:space="preserve">  本 年 支 出 合 计</t>
  </si>
  <si>
    <t xml:space="preserve">  二十八、结余结转下年支出</t>
  </si>
  <si>
    <t xml:space="preserve">  政府性基金结余结转</t>
  </si>
  <si>
    <t xml:space="preserve">  专项收入结余结转</t>
  </si>
  <si>
    <t xml:space="preserve">  国库管理的收费结余结转</t>
  </si>
  <si>
    <t xml:space="preserve">  专户管理的收费结余结转</t>
  </si>
  <si>
    <t xml:space="preserve">  罚没收入结余结转</t>
  </si>
  <si>
    <t xml:space="preserve">  国有资源(资产)有偿使用收入结余结转</t>
  </si>
  <si>
    <t xml:space="preserve">  其他收入结余结转</t>
  </si>
  <si>
    <t xml:space="preserve">  贷款转贷回收本金收入结余结转</t>
  </si>
  <si>
    <t xml:space="preserve">  债务收入结余结转</t>
  </si>
  <si>
    <t xml:space="preserve">  住房补贴资金结余结转</t>
  </si>
  <si>
    <t xml:space="preserve">  单位结余指标结余结转</t>
  </si>
  <si>
    <t xml:space="preserve">  单位自有资金结余结转</t>
  </si>
  <si>
    <t>收 入 总 计</t>
  </si>
  <si>
    <t>支 出 总 计</t>
  </si>
  <si>
    <t>总计</t>
  </si>
  <si>
    <t>上年结余结转</t>
  </si>
  <si>
    <t>本年收入合计</t>
  </si>
  <si>
    <t xml:space="preserve">  </t>
  </si>
  <si>
    <t>支出功能分类科目</t>
    <phoneticPr fontId="1" type="noConversion"/>
  </si>
  <si>
    <t>科目名称</t>
    <phoneticPr fontId="1" type="noConversion"/>
  </si>
  <si>
    <t>部门收入总表</t>
    <phoneticPr fontId="1" type="noConversion"/>
  </si>
  <si>
    <t>基本支出</t>
  </si>
  <si>
    <t>项目支出</t>
  </si>
  <si>
    <t>本级</t>
  </si>
  <si>
    <t>下级</t>
  </si>
  <si>
    <t>部门支出总表</t>
    <phoneticPr fontId="1" type="noConversion"/>
  </si>
  <si>
    <t>（一）一般公共服务支出</t>
    <phoneticPr fontId="1" type="noConversion"/>
  </si>
  <si>
    <t>（二）政府性基金预算拨款</t>
    <phoneticPr fontId="1" type="noConversion"/>
  </si>
  <si>
    <t>一般公共预算</t>
    <phoneticPr fontId="1" type="noConversion"/>
  </si>
  <si>
    <t>项目名称</t>
  </si>
  <si>
    <t xml:space="preserve">   项目支出绩效信息表</t>
    <phoneticPr fontId="1" type="noConversion"/>
  </si>
  <si>
    <t>预算部门</t>
    <phoneticPr fontId="1" type="noConversion"/>
  </si>
  <si>
    <t>·</t>
    <phoneticPr fontId="1" type="noConversion"/>
  </si>
  <si>
    <t>附件1-1</t>
    <phoneticPr fontId="1" type="noConversion"/>
  </si>
  <si>
    <t>附件1-2</t>
    <phoneticPr fontId="1" type="noConversion"/>
  </si>
  <si>
    <t>附件1-3</t>
    <phoneticPr fontId="1" type="noConversion"/>
  </si>
  <si>
    <t>附件1-4</t>
    <phoneticPr fontId="1" type="noConversion"/>
  </si>
  <si>
    <t>附件1-5</t>
    <phoneticPr fontId="1" type="noConversion"/>
  </si>
  <si>
    <t>附件1-6</t>
    <phoneticPr fontId="1" type="noConversion"/>
  </si>
  <si>
    <t>附件1-7</t>
    <phoneticPr fontId="1" type="noConversion"/>
  </si>
  <si>
    <t xml:space="preserve">        一般公共预算</t>
  </si>
  <si>
    <t xml:space="preserve">        政府性基金</t>
  </si>
  <si>
    <t xml:space="preserve">        其他财政性资金</t>
  </si>
  <si>
    <t xml:space="preserve">        事业收入</t>
  </si>
  <si>
    <t xml:space="preserve">        事业单位经营收入</t>
  </si>
  <si>
    <t xml:space="preserve">        其他收入</t>
  </si>
  <si>
    <t xml:space="preserve">  八、用事业基金弥补收支差额</t>
    <phoneticPr fontId="1" type="noConversion"/>
  </si>
  <si>
    <t xml:space="preserve">  九、上年结转结余收入</t>
    <phoneticPr fontId="1" type="noConversion"/>
  </si>
  <si>
    <t xml:space="preserve">  二、政府性基金收入</t>
    <phoneticPr fontId="1" type="noConversion"/>
  </si>
  <si>
    <t>政府性基金收入</t>
    <phoneticPr fontId="1" type="noConversion"/>
  </si>
  <si>
    <t xml:space="preserve">  三、其他财政资金收入</t>
    <phoneticPr fontId="1" type="noConversion"/>
  </si>
  <si>
    <t>其他财政资金收入</t>
    <phoneticPr fontId="1" type="noConversion"/>
  </si>
  <si>
    <t xml:space="preserve">  四、收回存量资金收入</t>
    <phoneticPr fontId="1" type="noConversion"/>
  </si>
  <si>
    <t>收回存量资金收入</t>
    <phoneticPr fontId="1" type="noConversion"/>
  </si>
  <si>
    <t xml:space="preserve">  五、事业收入</t>
    <phoneticPr fontId="1" type="noConversion"/>
  </si>
  <si>
    <t>事业收入</t>
    <phoneticPr fontId="1" type="noConversion"/>
  </si>
  <si>
    <t xml:space="preserve">        其中：教育收费收入</t>
    <phoneticPr fontId="1" type="noConversion"/>
  </si>
  <si>
    <t xml:space="preserve">  六、事业单位经营收入</t>
    <phoneticPr fontId="1" type="noConversion"/>
  </si>
  <si>
    <t>事业单位经营收入</t>
    <phoneticPr fontId="1" type="noConversion"/>
  </si>
  <si>
    <t xml:space="preserve">  七、其他收入</t>
    <phoneticPr fontId="1" type="noConversion"/>
  </si>
  <si>
    <t>其他收入</t>
    <phoneticPr fontId="1" type="noConversion"/>
  </si>
  <si>
    <t>单位：千元</t>
    <phoneticPr fontId="1" type="noConversion"/>
  </si>
  <si>
    <t xml:space="preserve">  一、一般公共预算收入</t>
    <phoneticPr fontId="1" type="noConversion"/>
  </si>
  <si>
    <t>用事业基金弥补收支差额</t>
    <phoneticPr fontId="1" type="noConversion"/>
  </si>
  <si>
    <t>一般公共预算收入</t>
    <phoneticPr fontId="1" type="noConversion"/>
  </si>
  <si>
    <t>附件1-8</t>
    <phoneticPr fontId="1" type="noConversion"/>
  </si>
  <si>
    <t>附件1-9</t>
    <phoneticPr fontId="1" type="noConversion"/>
  </si>
  <si>
    <t>附件1-10</t>
    <phoneticPr fontId="1" type="noConversion"/>
  </si>
  <si>
    <t>2020年预算数</t>
    <phoneticPr fontId="1" type="noConversion"/>
  </si>
  <si>
    <t>2020年基本支出</t>
    <phoneticPr fontId="1" type="noConversion"/>
  </si>
  <si>
    <t>2019年预算数</t>
    <phoneticPr fontId="1" type="noConversion"/>
  </si>
  <si>
    <t>2020年预算数</t>
    <phoneticPr fontId="1" type="noConversion"/>
  </si>
  <si>
    <t>预算数</t>
    <phoneticPr fontId="1" type="noConversion"/>
  </si>
  <si>
    <t>绩效目标</t>
    <phoneticPr fontId="1" type="noConversion"/>
  </si>
  <si>
    <t>目标1</t>
    <phoneticPr fontId="1" type="noConversion"/>
  </si>
  <si>
    <t>目标2</t>
  </si>
  <si>
    <t>目标3</t>
  </si>
  <si>
    <t>目标4</t>
  </si>
  <si>
    <t>目标5</t>
  </si>
  <si>
    <t>一级指标</t>
    <phoneticPr fontId="1" type="noConversion"/>
  </si>
  <si>
    <t>二级指标</t>
    <phoneticPr fontId="1" type="noConversion"/>
  </si>
  <si>
    <t>三级指标</t>
    <phoneticPr fontId="1" type="noConversion"/>
  </si>
  <si>
    <t>绩效指标性质</t>
    <phoneticPr fontId="1" type="noConversion"/>
  </si>
  <si>
    <t>绩效指标值</t>
    <phoneticPr fontId="1" type="noConversion"/>
  </si>
  <si>
    <t>绩效度量单位</t>
    <phoneticPr fontId="1" type="noConversion"/>
  </si>
  <si>
    <t>权重</t>
    <phoneticPr fontId="1" type="noConversion"/>
  </si>
  <si>
    <t>指标方向性</t>
    <phoneticPr fontId="1" type="noConversion"/>
  </si>
  <si>
    <t>单位名称</t>
    <phoneticPr fontId="1" type="noConversion"/>
  </si>
  <si>
    <t>备注：此表无数据。</t>
    <phoneticPr fontId="1" type="noConversion"/>
  </si>
  <si>
    <t>部门：海南省福利彩票发行中心</t>
    <phoneticPr fontId="1" type="noConversion"/>
  </si>
  <si>
    <t>福利彩票销售机构的业务费支出</t>
  </si>
  <si>
    <t>福利彩票销售机构的业务费支出</t>
    <phoneticPr fontId="1" type="noConversion"/>
  </si>
  <si>
    <t>其他支出</t>
    <phoneticPr fontId="1" type="noConversion"/>
  </si>
  <si>
    <t>海南省福利彩票发行中心</t>
    <phoneticPr fontId="1" type="noConversion"/>
  </si>
  <si>
    <t xml:space="preserve">  加强福彩销售安全管理</t>
  </si>
  <si>
    <t xml:space="preserve">  降低系统故障率，保证福利彩票的正常销售。</t>
  </si>
  <si>
    <t xml:space="preserve">  产出指标</t>
  </si>
  <si>
    <t xml:space="preserve">  数量指标</t>
  </si>
  <si>
    <t xml:space="preserve">  信息系统运营维护</t>
  </si>
  <si>
    <t xml:space="preserve">  ＜</t>
  </si>
  <si>
    <t xml:space="preserve">  5</t>
  </si>
  <si>
    <t xml:space="preserve">  次</t>
  </si>
  <si>
    <t xml:space="preserve">  30</t>
  </si>
  <si>
    <t xml:space="preserve">  反向指标</t>
  </si>
  <si>
    <t xml:space="preserve">  效益指标</t>
  </si>
  <si>
    <t xml:space="preserve">  可持续影响指标</t>
  </si>
  <si>
    <t xml:space="preserve">  机房设备修复平均时间</t>
  </si>
  <si>
    <t xml:space="preserve">  6</t>
  </si>
  <si>
    <t xml:space="preserve">  小时</t>
  </si>
  <si>
    <t xml:space="preserve">  20</t>
  </si>
  <si>
    <t xml:space="preserve">  投注机故障修复平均时间</t>
  </si>
  <si>
    <t xml:space="preserve">  15</t>
  </si>
  <si>
    <t xml:space="preserve">  销售系统中断恢复时间    机房基础设施设备故障中断恢复时间2小时内   销售系统中断恢复时间   
</t>
  </si>
  <si>
    <t xml:space="preserve">  2</t>
  </si>
  <si>
    <t xml:space="preserve">  25</t>
  </si>
  <si>
    <t xml:space="preserve">  加强福彩公益宣传</t>
  </si>
  <si>
    <t xml:space="preserve">  扩大社会知名度，提升彩民满意度</t>
  </si>
  <si>
    <t xml:space="preserve">  为海南福利彩票发行、销售、管理提供可靠的基础保障</t>
  </si>
  <si>
    <t xml:space="preserve">  时效指标</t>
  </si>
  <si>
    <t xml:space="preserve">  工资每月15日前发放</t>
  </si>
  <si>
    <t xml:space="preserve">  ≤</t>
  </si>
  <si>
    <t xml:space="preserve">  天</t>
  </si>
  <si>
    <t xml:space="preserve">  公益慰问次数次</t>
  </si>
  <si>
    <t xml:space="preserve">  ≥</t>
  </si>
  <si>
    <t xml:space="preserve">  1</t>
  </si>
  <si>
    <t xml:space="preserve">  次/年</t>
  </si>
  <si>
    <t xml:space="preserve">  10</t>
  </si>
  <si>
    <t xml:space="preserve">  正向指标</t>
  </si>
  <si>
    <t xml:space="preserve">  公益助学人次</t>
  </si>
  <si>
    <t xml:space="preserve">  60</t>
  </si>
  <si>
    <t xml:space="preserve">  人次</t>
  </si>
  <si>
    <t xml:space="preserve">  购买热敏纸和投注单及配送服务</t>
  </si>
  <si>
    <t xml:space="preserve">  20000</t>
  </si>
  <si>
    <t xml:space="preserve">  份</t>
  </si>
  <si>
    <t xml:space="preserve">  业务技能培训人数</t>
  </si>
  <si>
    <t xml:space="preserve">  人</t>
  </si>
  <si>
    <t xml:space="preserve">  印刷品投放数量</t>
  </si>
  <si>
    <t xml:space="preserve">  3000</t>
  </si>
  <si>
    <t xml:space="preserve">  满意度指标</t>
  </si>
  <si>
    <t xml:space="preserve">  员工满意度</t>
  </si>
  <si>
    <t xml:space="preserve">  80</t>
  </si>
  <si>
    <t xml:space="preserve">  %</t>
  </si>
  <si>
    <t xml:space="preserve">  经济效益指标</t>
  </si>
  <si>
    <t xml:space="preserve">  彩民满意度</t>
  </si>
  <si>
    <t xml:space="preserve">  热敏纸、投注单及配送服务受益站点</t>
  </si>
  <si>
    <t xml:space="preserve">  个</t>
  </si>
  <si>
    <t xml:space="preserve">  社会效益指标</t>
  </si>
  <si>
    <t xml:space="preserve">  公益受益人数</t>
  </si>
  <si>
    <t>服务对象满意度指标</t>
    <phoneticPr fontId="1" type="noConversion"/>
  </si>
  <si>
    <t>信息系统运行维护</t>
    <phoneticPr fontId="1" type="noConversion"/>
  </si>
  <si>
    <t>海南省福利彩票发行中心</t>
    <phoneticPr fontId="1" type="noConversion"/>
  </si>
  <si>
    <t>销售渠道建设及管理</t>
    <phoneticPr fontId="1" type="noConversion"/>
  </si>
  <si>
    <t>（二十三）预备费</t>
    <phoneticPr fontId="1" type="noConversion"/>
  </si>
  <si>
    <t>（二十四）其它支出</t>
    <phoneticPr fontId="1" type="noConversion"/>
  </si>
  <si>
    <t>（二十五）转移性支出</t>
    <phoneticPr fontId="1" type="noConversion"/>
  </si>
  <si>
    <t>（二十六）债务还本支出</t>
    <phoneticPr fontId="1" type="noConversion"/>
  </si>
  <si>
    <r>
      <rPr>
        <b/>
        <sz val="22"/>
        <rFont val="宋体"/>
        <family val="3"/>
        <charset val="134"/>
        <scheme val="minor"/>
      </rPr>
      <t>政府性基金</t>
    </r>
    <r>
      <rPr>
        <b/>
        <sz val="22"/>
        <color theme="1"/>
        <rFont val="宋体"/>
        <family val="3"/>
        <charset val="134"/>
        <scheme val="minor"/>
      </rPr>
      <t>预算“三公”经费支出表</t>
    </r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</si>
</sst>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2"/>
      <color indexed="8"/>
      <name val="Dialog"/>
      <family val="2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2"/>
      <color indexed="8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2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3" fillId="2" borderId="1" xfId="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0" fillId="0" borderId="0" xfId="0" applyAlignment="1"/>
    <xf numFmtId="0" fontId="8" fillId="0" borderId="0" xfId="0" applyFont="1" applyAlignment="1">
      <alignment wrapText="1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 wrapText="1" shrinkToFit="1"/>
    </xf>
    <xf numFmtId="49" fontId="10" fillId="2" borderId="0" xfId="0" applyNumberFormat="1" applyFont="1" applyFill="1" applyBorder="1" applyAlignment="1">
      <alignment horizontal="right" vertical="center" wrapText="1" shrinkToFi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1" fillId="3" borderId="11" xfId="0" applyNumberFormat="1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left" vertical="center" wrapText="1" shrinkToFit="1"/>
    </xf>
    <xf numFmtId="49" fontId="11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11" fillId="3" borderId="1" xfId="0" applyNumberFormat="1" applyFont="1" applyFill="1" applyBorder="1" applyAlignment="1">
      <alignment horizontal="left" vertical="center" wrapText="1" shrinkToFit="1"/>
    </xf>
    <xf numFmtId="0" fontId="11" fillId="3" borderId="1" xfId="0" applyFont="1" applyFill="1" applyBorder="1" applyAlignment="1">
      <alignment horizontal="left" vertical="center" wrapText="1" shrinkToFit="1"/>
    </xf>
    <xf numFmtId="4" fontId="0" fillId="0" borderId="1" xfId="0" applyNumberFormat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 shrinkToFit="1"/>
    </xf>
    <xf numFmtId="49" fontId="3" fillId="2" borderId="13" xfId="0" applyNumberFormat="1" applyFont="1" applyFill="1" applyBorder="1" applyAlignment="1">
      <alignment horizontal="center" vertical="center" wrapText="1" shrinkToFit="1"/>
    </xf>
    <xf numFmtId="49" fontId="3" fillId="2" borderId="14" xfId="0" applyNumberFormat="1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C10" sqref="C10"/>
    </sheetView>
  </sheetViews>
  <sheetFormatPr defaultRowHeight="24.95" customHeight="1"/>
  <cols>
    <col min="1" max="1" width="28.125" customWidth="1"/>
    <col min="2" max="2" width="12.75" customWidth="1"/>
    <col min="3" max="3" width="28.625" customWidth="1"/>
    <col min="4" max="4" width="8" customWidth="1"/>
    <col min="5" max="5" width="13.5" customWidth="1"/>
    <col min="6" max="6" width="16" customWidth="1"/>
  </cols>
  <sheetData>
    <row r="1" spans="1:6" ht="24.75" customHeight="1">
      <c r="A1" t="s">
        <v>126</v>
      </c>
    </row>
    <row r="2" spans="1:6" ht="39" customHeight="1">
      <c r="A2" s="49" t="s">
        <v>0</v>
      </c>
      <c r="B2" s="49"/>
      <c r="C2" s="49"/>
      <c r="D2" s="49"/>
      <c r="E2" s="49"/>
      <c r="F2" s="49"/>
    </row>
    <row r="3" spans="1:6" ht="26.25" customHeight="1">
      <c r="A3" s="32" t="s">
        <v>182</v>
      </c>
      <c r="B3" s="5"/>
      <c r="C3" s="5"/>
      <c r="D3" s="5"/>
      <c r="E3" s="5"/>
      <c r="F3" s="10" t="s">
        <v>30</v>
      </c>
    </row>
    <row r="4" spans="1:6" ht="24.95" customHeight="1">
      <c r="A4" s="50" t="s">
        <v>1</v>
      </c>
      <c r="B4" s="50"/>
      <c r="C4" s="50" t="s">
        <v>4</v>
      </c>
      <c r="D4" s="50"/>
      <c r="E4" s="50"/>
      <c r="F4" s="50"/>
    </row>
    <row r="5" spans="1:6" ht="24.95" customHeight="1">
      <c r="A5" s="2" t="s">
        <v>2</v>
      </c>
      <c r="B5" s="2" t="s">
        <v>3</v>
      </c>
      <c r="C5" s="2" t="s">
        <v>2</v>
      </c>
      <c r="D5" s="2" t="s">
        <v>5</v>
      </c>
      <c r="E5" s="9" t="s">
        <v>121</v>
      </c>
      <c r="F5" s="2" t="s">
        <v>6</v>
      </c>
    </row>
    <row r="6" spans="1:6" ht="24.95" customHeight="1">
      <c r="A6" s="3" t="s">
        <v>7</v>
      </c>
      <c r="B6" s="3"/>
      <c r="C6" s="3" t="s">
        <v>11</v>
      </c>
      <c r="D6" s="3"/>
      <c r="E6" s="3"/>
      <c r="F6" s="3"/>
    </row>
    <row r="7" spans="1:6" ht="24.95" customHeight="1">
      <c r="A7" s="3" t="s">
        <v>8</v>
      </c>
      <c r="B7" s="3"/>
      <c r="C7" s="4" t="s">
        <v>119</v>
      </c>
      <c r="D7" s="3"/>
      <c r="E7" s="3"/>
      <c r="F7" s="3"/>
    </row>
    <row r="8" spans="1:6" ht="24.95" customHeight="1">
      <c r="A8" s="3" t="s">
        <v>9</v>
      </c>
      <c r="B8" s="47">
        <v>16174.7</v>
      </c>
      <c r="C8" s="4" t="s">
        <v>12</v>
      </c>
      <c r="D8" s="3"/>
      <c r="E8" s="3"/>
      <c r="F8" s="3"/>
    </row>
    <row r="9" spans="1:6" ht="24.95" customHeight="1">
      <c r="A9" s="3"/>
      <c r="B9" s="3"/>
      <c r="C9" s="4" t="s">
        <v>13</v>
      </c>
      <c r="D9" s="3"/>
      <c r="E9" s="3"/>
      <c r="F9" s="3"/>
    </row>
    <row r="10" spans="1:6" ht="24.95" customHeight="1">
      <c r="A10" s="3" t="s">
        <v>10</v>
      </c>
      <c r="B10" s="3"/>
      <c r="C10" s="4" t="s">
        <v>14</v>
      </c>
      <c r="D10" s="3"/>
      <c r="E10" s="3"/>
      <c r="F10" s="3"/>
    </row>
    <row r="11" spans="1:6" ht="24.95" customHeight="1">
      <c r="A11" s="3" t="s">
        <v>8</v>
      </c>
      <c r="B11" s="3"/>
      <c r="C11" s="4" t="s">
        <v>15</v>
      </c>
      <c r="D11" s="3"/>
      <c r="E11" s="3"/>
      <c r="F11" s="3"/>
    </row>
    <row r="12" spans="1:6" ht="24.95" customHeight="1">
      <c r="A12" s="3" t="s">
        <v>120</v>
      </c>
      <c r="B12" s="3"/>
      <c r="C12" s="4" t="s">
        <v>16</v>
      </c>
      <c r="D12" s="3"/>
      <c r="E12" s="3"/>
      <c r="F12" s="3"/>
    </row>
    <row r="13" spans="1:6" ht="24.95" customHeight="1">
      <c r="A13" s="3"/>
      <c r="B13" s="3"/>
      <c r="C13" s="4" t="s">
        <v>17</v>
      </c>
      <c r="D13" s="3"/>
      <c r="E13" s="3"/>
      <c r="F13" s="3"/>
    </row>
    <row r="14" spans="1:6" ht="24.95" customHeight="1">
      <c r="A14" s="3"/>
      <c r="B14" s="3"/>
      <c r="C14" s="4" t="s">
        <v>18</v>
      </c>
      <c r="D14" s="3"/>
      <c r="E14" s="3"/>
      <c r="F14" s="3"/>
    </row>
    <row r="15" spans="1:6" ht="24.95" customHeight="1">
      <c r="A15" s="3"/>
      <c r="B15" s="3"/>
      <c r="C15" s="4" t="s">
        <v>19</v>
      </c>
      <c r="D15" s="3"/>
      <c r="E15" s="3"/>
      <c r="F15" s="40"/>
    </row>
    <row r="16" spans="1:6" ht="24.95" customHeight="1">
      <c r="A16" s="3"/>
      <c r="B16" s="3"/>
      <c r="C16" s="43" t="s">
        <v>245</v>
      </c>
      <c r="D16" s="3"/>
      <c r="E16" s="3"/>
      <c r="F16" s="40"/>
    </row>
    <row r="17" spans="1:6" ht="24.95" customHeight="1">
      <c r="A17" s="3"/>
      <c r="B17" s="3"/>
      <c r="C17" s="43" t="s">
        <v>246</v>
      </c>
      <c r="D17" s="3"/>
      <c r="E17" s="3"/>
      <c r="F17" s="40">
        <v>16174.7</v>
      </c>
    </row>
    <row r="18" spans="1:6" ht="24.95" customHeight="1">
      <c r="A18" s="3"/>
      <c r="B18" s="3"/>
      <c r="C18" s="43" t="s">
        <v>247</v>
      </c>
      <c r="D18" s="3"/>
      <c r="E18" s="3"/>
      <c r="F18" s="40"/>
    </row>
    <row r="19" spans="1:6" ht="24.95" customHeight="1">
      <c r="A19" s="3"/>
      <c r="B19" s="3"/>
      <c r="C19" s="43" t="s">
        <v>248</v>
      </c>
      <c r="D19" s="3"/>
      <c r="E19" s="3"/>
      <c r="F19" s="40"/>
    </row>
    <row r="20" spans="1:6" ht="24.95" customHeight="1">
      <c r="A20" s="3"/>
      <c r="B20" s="3"/>
      <c r="C20" s="4" t="s">
        <v>19</v>
      </c>
      <c r="D20" s="3"/>
      <c r="E20" s="3"/>
      <c r="F20" s="40"/>
    </row>
    <row r="21" spans="1:6" ht="24.95" customHeight="1">
      <c r="A21" s="3"/>
      <c r="B21" s="3"/>
      <c r="C21" s="4" t="s">
        <v>20</v>
      </c>
      <c r="D21" s="3"/>
      <c r="E21" s="3"/>
      <c r="F21" s="40"/>
    </row>
    <row r="22" spans="1:6" ht="24.95" customHeight="1">
      <c r="A22" s="3"/>
      <c r="B22" s="3"/>
      <c r="C22" s="3"/>
      <c r="D22" s="3"/>
      <c r="E22" s="3"/>
      <c r="F22" s="40"/>
    </row>
    <row r="23" spans="1:6" ht="24.95" customHeight="1">
      <c r="A23" s="3" t="s">
        <v>21</v>
      </c>
      <c r="B23" s="40">
        <v>16174.7</v>
      </c>
      <c r="C23" s="4" t="s">
        <v>22</v>
      </c>
      <c r="D23" s="3"/>
      <c r="E23" s="3"/>
      <c r="F23" s="40">
        <v>16174.7</v>
      </c>
    </row>
    <row r="24" spans="1:6" s="24" customFormat="1" ht="49.5" customHeight="1">
      <c r="A24" s="51"/>
      <c r="B24" s="51"/>
      <c r="C24" s="51"/>
      <c r="D24" s="51"/>
      <c r="E24" s="51"/>
      <c r="F24" s="51"/>
    </row>
    <row r="25" spans="1:6" s="24" customFormat="1" ht="33.75" customHeight="1">
      <c r="A25" s="53"/>
      <c r="B25" s="53"/>
      <c r="C25" s="53"/>
      <c r="D25" s="53"/>
      <c r="E25" s="53"/>
      <c r="F25" s="53"/>
    </row>
    <row r="26" spans="1:6" s="24" customFormat="1" ht="33.75" customHeight="1">
      <c r="A26" s="53"/>
      <c r="B26" s="53"/>
      <c r="C26" s="53"/>
      <c r="D26" s="53"/>
      <c r="E26" s="53"/>
      <c r="F26" s="53"/>
    </row>
    <row r="27" spans="1:6" s="24" customFormat="1" ht="33.75" customHeight="1">
      <c r="A27" s="52"/>
      <c r="B27" s="52"/>
      <c r="C27" s="52"/>
      <c r="D27" s="52"/>
      <c r="E27" s="52"/>
      <c r="F27" s="52"/>
    </row>
    <row r="28" spans="1:6" ht="26.25" customHeight="1">
      <c r="A28" s="48"/>
      <c r="B28" s="48"/>
      <c r="C28" s="48"/>
      <c r="D28" s="48"/>
      <c r="E28" s="48"/>
      <c r="F28" s="48"/>
    </row>
  </sheetData>
  <mergeCells count="8">
    <mergeCell ref="A28:F28"/>
    <mergeCell ref="A2:F2"/>
    <mergeCell ref="A4:B4"/>
    <mergeCell ref="C4:F4"/>
    <mergeCell ref="A24:F24"/>
    <mergeCell ref="A27:F27"/>
    <mergeCell ref="A25:F25"/>
    <mergeCell ref="A26:F26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"/>
  <sheetViews>
    <sheetView tabSelected="1" topLeftCell="A7" workbookViewId="0">
      <selection activeCell="K14" sqref="A14:XFD15"/>
    </sheetView>
  </sheetViews>
  <sheetFormatPr defaultRowHeight="13.5"/>
  <cols>
    <col min="1" max="1" width="13.75" style="46" customWidth="1"/>
    <col min="2" max="2" width="21.375" style="17" customWidth="1"/>
    <col min="3" max="3" width="10.5" style="17" bestFit="1" customWidth="1"/>
    <col min="4" max="4" width="6.875" style="17" customWidth="1"/>
    <col min="5" max="5" width="10.375" style="17" customWidth="1"/>
    <col min="6" max="6" width="10.125" style="17" customWidth="1"/>
    <col min="7" max="8" width="6.875" style="17" customWidth="1"/>
    <col min="9" max="9" width="11.125" style="17" customWidth="1"/>
    <col min="10" max="10" width="14.375" style="17" customWidth="1"/>
    <col min="11" max="11" width="24.625" style="17" customWidth="1"/>
    <col min="12" max="14" width="7.375" style="17" customWidth="1"/>
    <col min="15" max="15" width="10.375" style="17" customWidth="1"/>
    <col min="16" max="16" width="11.5" style="17" customWidth="1"/>
    <col min="17" max="16384" width="9" style="17"/>
  </cols>
  <sheetData>
    <row r="1" spans="1:16">
      <c r="A1" s="24" t="s">
        <v>160</v>
      </c>
      <c r="B1" s="25"/>
      <c r="C1" s="26" t="s">
        <v>110</v>
      </c>
      <c r="D1" s="26" t="s">
        <v>110</v>
      </c>
      <c r="E1" s="26"/>
      <c r="F1" s="26"/>
      <c r="G1" s="26" t="s">
        <v>110</v>
      </c>
      <c r="H1" s="26" t="s">
        <v>110</v>
      </c>
      <c r="I1" s="26"/>
      <c r="J1" s="26"/>
      <c r="K1" s="26" t="s">
        <v>110</v>
      </c>
      <c r="L1" s="26"/>
      <c r="M1" s="26"/>
      <c r="N1" s="26"/>
      <c r="O1" s="26" t="s">
        <v>110</v>
      </c>
      <c r="P1" s="26" t="s">
        <v>110</v>
      </c>
    </row>
    <row r="2" spans="1:16" ht="27">
      <c r="A2" s="68" t="s">
        <v>123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26.25" customHeight="1">
      <c r="A3" s="69"/>
      <c r="B3" s="69"/>
      <c r="C3" s="27"/>
      <c r="D3" s="30"/>
      <c r="E3" s="30"/>
      <c r="F3" s="30"/>
      <c r="G3" s="31"/>
      <c r="H3" s="28"/>
      <c r="I3" s="28"/>
      <c r="J3" s="28"/>
      <c r="K3" s="29"/>
      <c r="L3" s="29"/>
      <c r="M3" s="29"/>
      <c r="N3" s="29"/>
      <c r="O3" s="70" t="s">
        <v>46</v>
      </c>
      <c r="P3" s="70"/>
    </row>
    <row r="4" spans="1:16" s="18" customFormat="1" ht="27" customHeight="1">
      <c r="A4" s="59" t="s">
        <v>122</v>
      </c>
      <c r="B4" s="59" t="s">
        <v>180</v>
      </c>
      <c r="C4" s="59" t="s">
        <v>165</v>
      </c>
      <c r="D4" s="59" t="s">
        <v>166</v>
      </c>
      <c r="E4" s="59"/>
      <c r="F4" s="59"/>
      <c r="G4" s="59"/>
      <c r="H4" s="59"/>
      <c r="I4" s="59" t="s">
        <v>172</v>
      </c>
      <c r="J4" s="59" t="s">
        <v>173</v>
      </c>
      <c r="K4" s="59" t="s">
        <v>174</v>
      </c>
      <c r="L4" s="59" t="s">
        <v>175</v>
      </c>
      <c r="M4" s="59" t="s">
        <v>176</v>
      </c>
      <c r="N4" s="59" t="s">
        <v>177</v>
      </c>
      <c r="O4" s="59" t="s">
        <v>178</v>
      </c>
      <c r="P4" s="59" t="s">
        <v>179</v>
      </c>
    </row>
    <row r="5" spans="1:16" s="18" customFormat="1" ht="22.5" customHeight="1">
      <c r="A5" s="59"/>
      <c r="B5" s="59"/>
      <c r="C5" s="59"/>
      <c r="D5" s="41" t="s">
        <v>167</v>
      </c>
      <c r="E5" s="41" t="s">
        <v>168</v>
      </c>
      <c r="F5" s="41" t="s">
        <v>169</v>
      </c>
      <c r="G5" s="41" t="s">
        <v>170</v>
      </c>
      <c r="H5" s="41" t="s">
        <v>171</v>
      </c>
      <c r="I5" s="59"/>
      <c r="J5" s="59"/>
      <c r="K5" s="59"/>
      <c r="L5" s="59"/>
      <c r="M5" s="59"/>
      <c r="N5" s="59"/>
      <c r="O5" s="59"/>
      <c r="P5" s="59"/>
    </row>
    <row r="6" spans="1:16" ht="33" customHeight="1">
      <c r="A6" s="74" t="s">
        <v>242</v>
      </c>
      <c r="B6" s="77" t="s">
        <v>186</v>
      </c>
      <c r="C6" s="73">
        <v>4216.8</v>
      </c>
      <c r="D6" s="71" t="s">
        <v>187</v>
      </c>
      <c r="E6" s="71" t="s">
        <v>188</v>
      </c>
      <c r="F6" s="72" t="s">
        <v>110</v>
      </c>
      <c r="G6" s="72" t="s">
        <v>110</v>
      </c>
      <c r="H6" s="72" t="s">
        <v>110</v>
      </c>
      <c r="I6" s="44" t="s">
        <v>189</v>
      </c>
      <c r="J6" s="44" t="s">
        <v>190</v>
      </c>
      <c r="K6" s="44" t="s">
        <v>191</v>
      </c>
      <c r="L6" s="45" t="s">
        <v>192</v>
      </c>
      <c r="M6" s="45" t="s">
        <v>193</v>
      </c>
      <c r="N6" s="45" t="s">
        <v>194</v>
      </c>
      <c r="O6" s="45" t="s">
        <v>195</v>
      </c>
      <c r="P6" s="45" t="s">
        <v>196</v>
      </c>
    </row>
    <row r="7" spans="1:16" ht="30" customHeight="1">
      <c r="A7" s="75"/>
      <c r="B7" s="78"/>
      <c r="C7" s="73"/>
      <c r="D7" s="71"/>
      <c r="E7" s="71"/>
      <c r="F7" s="72"/>
      <c r="G7" s="72"/>
      <c r="H7" s="72"/>
      <c r="I7" s="71" t="s">
        <v>197</v>
      </c>
      <c r="J7" s="71" t="s">
        <v>198</v>
      </c>
      <c r="K7" s="44" t="s">
        <v>199</v>
      </c>
      <c r="L7" s="45" t="s">
        <v>192</v>
      </c>
      <c r="M7" s="45" t="s">
        <v>200</v>
      </c>
      <c r="N7" s="45" t="s">
        <v>201</v>
      </c>
      <c r="O7" s="45" t="s">
        <v>202</v>
      </c>
      <c r="P7" s="45" t="s">
        <v>196</v>
      </c>
    </row>
    <row r="8" spans="1:16" ht="27.75" customHeight="1">
      <c r="A8" s="75"/>
      <c r="B8" s="78"/>
      <c r="C8" s="73"/>
      <c r="D8" s="71"/>
      <c r="E8" s="71"/>
      <c r="F8" s="72"/>
      <c r="G8" s="72"/>
      <c r="H8" s="72"/>
      <c r="I8" s="71"/>
      <c r="J8" s="71"/>
      <c r="K8" s="44" t="s">
        <v>203</v>
      </c>
      <c r="L8" s="45" t="s">
        <v>192</v>
      </c>
      <c r="M8" s="45" t="s">
        <v>200</v>
      </c>
      <c r="N8" s="45" t="s">
        <v>201</v>
      </c>
      <c r="O8" s="45" t="s">
        <v>204</v>
      </c>
      <c r="P8" s="45" t="s">
        <v>196</v>
      </c>
    </row>
    <row r="9" spans="1:16" ht="62.25" customHeight="1">
      <c r="A9" s="76"/>
      <c r="B9" s="78"/>
      <c r="C9" s="73"/>
      <c r="D9" s="71"/>
      <c r="E9" s="71"/>
      <c r="F9" s="72"/>
      <c r="G9" s="72"/>
      <c r="H9" s="72"/>
      <c r="I9" s="71"/>
      <c r="J9" s="71"/>
      <c r="K9" s="44" t="s">
        <v>205</v>
      </c>
      <c r="L9" s="45" t="s">
        <v>192</v>
      </c>
      <c r="M9" s="45" t="s">
        <v>206</v>
      </c>
      <c r="N9" s="45" t="s">
        <v>201</v>
      </c>
      <c r="O9" s="45" t="s">
        <v>207</v>
      </c>
      <c r="P9" s="45" t="s">
        <v>196</v>
      </c>
    </row>
    <row r="10" spans="1:16" ht="21.75" customHeight="1">
      <c r="A10" s="79" t="s">
        <v>244</v>
      </c>
      <c r="B10" s="82" t="s">
        <v>243</v>
      </c>
      <c r="C10" s="73">
        <v>22550.87</v>
      </c>
      <c r="D10" s="71" t="s">
        <v>208</v>
      </c>
      <c r="E10" s="71" t="s">
        <v>209</v>
      </c>
      <c r="F10" s="71" t="s">
        <v>210</v>
      </c>
      <c r="G10" s="72" t="s">
        <v>110</v>
      </c>
      <c r="H10" s="72" t="s">
        <v>110</v>
      </c>
      <c r="I10" s="71" t="s">
        <v>189</v>
      </c>
      <c r="J10" s="44" t="s">
        <v>211</v>
      </c>
      <c r="K10" s="44" t="s">
        <v>212</v>
      </c>
      <c r="L10" s="45" t="s">
        <v>213</v>
      </c>
      <c r="M10" s="45" t="s">
        <v>204</v>
      </c>
      <c r="N10" s="45" t="s">
        <v>214</v>
      </c>
      <c r="O10" s="45" t="s">
        <v>193</v>
      </c>
      <c r="P10" s="45" t="s">
        <v>196</v>
      </c>
    </row>
    <row r="11" spans="1:16" ht="21.75" customHeight="1">
      <c r="A11" s="80"/>
      <c r="B11" s="82"/>
      <c r="C11" s="50"/>
      <c r="D11" s="71"/>
      <c r="E11" s="71"/>
      <c r="F11" s="71"/>
      <c r="G11" s="72"/>
      <c r="H11" s="72"/>
      <c r="I11" s="71"/>
      <c r="J11" s="71" t="s">
        <v>190</v>
      </c>
      <c r="K11" s="44" t="s">
        <v>215</v>
      </c>
      <c r="L11" s="45" t="s">
        <v>216</v>
      </c>
      <c r="M11" s="45" t="s">
        <v>217</v>
      </c>
      <c r="N11" s="45" t="s">
        <v>218</v>
      </c>
      <c r="O11" s="45" t="s">
        <v>219</v>
      </c>
      <c r="P11" s="45" t="s">
        <v>220</v>
      </c>
    </row>
    <row r="12" spans="1:16" ht="21.75" customHeight="1">
      <c r="A12" s="80"/>
      <c r="B12" s="82"/>
      <c r="C12" s="50"/>
      <c r="D12" s="71"/>
      <c r="E12" s="71"/>
      <c r="F12" s="71"/>
      <c r="G12" s="72"/>
      <c r="H12" s="72"/>
      <c r="I12" s="71"/>
      <c r="J12" s="71"/>
      <c r="K12" s="44" t="s">
        <v>221</v>
      </c>
      <c r="L12" s="45" t="s">
        <v>216</v>
      </c>
      <c r="M12" s="45" t="s">
        <v>222</v>
      </c>
      <c r="N12" s="45" t="s">
        <v>223</v>
      </c>
      <c r="O12" s="45" t="s">
        <v>219</v>
      </c>
      <c r="P12" s="45" t="s">
        <v>220</v>
      </c>
    </row>
    <row r="13" spans="1:16" ht="27">
      <c r="A13" s="80"/>
      <c r="B13" s="82"/>
      <c r="C13" s="50"/>
      <c r="D13" s="71"/>
      <c r="E13" s="71"/>
      <c r="F13" s="71"/>
      <c r="G13" s="72"/>
      <c r="H13" s="72"/>
      <c r="I13" s="71"/>
      <c r="J13" s="71"/>
      <c r="K13" s="44" t="s">
        <v>224</v>
      </c>
      <c r="L13" s="45" t="s">
        <v>216</v>
      </c>
      <c r="M13" s="45" t="s">
        <v>225</v>
      </c>
      <c r="N13" s="45" t="s">
        <v>226</v>
      </c>
      <c r="O13" s="45" t="s">
        <v>219</v>
      </c>
      <c r="P13" s="45" t="s">
        <v>220</v>
      </c>
    </row>
    <row r="14" spans="1:16" ht="22.5" customHeight="1">
      <c r="A14" s="80"/>
      <c r="B14" s="82"/>
      <c r="C14" s="50"/>
      <c r="D14" s="71"/>
      <c r="E14" s="71"/>
      <c r="F14" s="71"/>
      <c r="G14" s="72"/>
      <c r="H14" s="72"/>
      <c r="I14" s="71"/>
      <c r="J14" s="71"/>
      <c r="K14" s="44" t="s">
        <v>227</v>
      </c>
      <c r="L14" s="45" t="s">
        <v>216</v>
      </c>
      <c r="M14" s="45" t="s">
        <v>195</v>
      </c>
      <c r="N14" s="45" t="s">
        <v>228</v>
      </c>
      <c r="O14" s="45" t="s">
        <v>219</v>
      </c>
      <c r="P14" s="45" t="s">
        <v>220</v>
      </c>
    </row>
    <row r="15" spans="1:16" ht="22.5" customHeight="1">
      <c r="A15" s="80"/>
      <c r="B15" s="82"/>
      <c r="C15" s="50"/>
      <c r="D15" s="71"/>
      <c r="E15" s="71"/>
      <c r="F15" s="71"/>
      <c r="G15" s="72"/>
      <c r="H15" s="72"/>
      <c r="I15" s="71"/>
      <c r="J15" s="71"/>
      <c r="K15" s="44" t="s">
        <v>229</v>
      </c>
      <c r="L15" s="45" t="s">
        <v>216</v>
      </c>
      <c r="M15" s="45" t="s">
        <v>230</v>
      </c>
      <c r="N15" s="45" t="s">
        <v>226</v>
      </c>
      <c r="O15" s="45" t="s">
        <v>219</v>
      </c>
      <c r="P15" s="45" t="s">
        <v>220</v>
      </c>
    </row>
    <row r="16" spans="1:16" ht="27">
      <c r="A16" s="80"/>
      <c r="B16" s="82"/>
      <c r="C16" s="50"/>
      <c r="D16" s="71"/>
      <c r="E16" s="71"/>
      <c r="F16" s="71"/>
      <c r="G16" s="72"/>
      <c r="H16" s="72"/>
      <c r="I16" s="44" t="s">
        <v>231</v>
      </c>
      <c r="J16" s="44" t="s">
        <v>241</v>
      </c>
      <c r="K16" s="44" t="s">
        <v>232</v>
      </c>
      <c r="L16" s="45" t="s">
        <v>216</v>
      </c>
      <c r="M16" s="45" t="s">
        <v>233</v>
      </c>
      <c r="N16" s="45" t="s">
        <v>234</v>
      </c>
      <c r="O16" s="45" t="s">
        <v>193</v>
      </c>
      <c r="P16" s="45" t="s">
        <v>220</v>
      </c>
    </row>
    <row r="17" spans="1:16" ht="25.5" customHeight="1">
      <c r="A17" s="80"/>
      <c r="B17" s="82"/>
      <c r="C17" s="50"/>
      <c r="D17" s="71"/>
      <c r="E17" s="71"/>
      <c r="F17" s="71"/>
      <c r="G17" s="72"/>
      <c r="H17" s="72"/>
      <c r="I17" s="71" t="s">
        <v>197</v>
      </c>
      <c r="J17" s="71" t="s">
        <v>235</v>
      </c>
      <c r="K17" s="44" t="s">
        <v>236</v>
      </c>
      <c r="L17" s="45" t="s">
        <v>216</v>
      </c>
      <c r="M17" s="45" t="s">
        <v>233</v>
      </c>
      <c r="N17" s="45" t="s">
        <v>234</v>
      </c>
      <c r="O17" s="45" t="s">
        <v>219</v>
      </c>
      <c r="P17" s="45" t="s">
        <v>220</v>
      </c>
    </row>
    <row r="18" spans="1:16" ht="45" customHeight="1">
      <c r="A18" s="80"/>
      <c r="B18" s="82"/>
      <c r="C18" s="50"/>
      <c r="D18" s="71"/>
      <c r="E18" s="71"/>
      <c r="F18" s="71"/>
      <c r="G18" s="72"/>
      <c r="H18" s="72"/>
      <c r="I18" s="71"/>
      <c r="J18" s="71"/>
      <c r="K18" s="44" t="s">
        <v>237</v>
      </c>
      <c r="L18" s="45" t="s">
        <v>216</v>
      </c>
      <c r="M18" s="45" t="s">
        <v>233</v>
      </c>
      <c r="N18" s="45" t="s">
        <v>238</v>
      </c>
      <c r="O18" s="45" t="s">
        <v>219</v>
      </c>
      <c r="P18" s="45" t="s">
        <v>220</v>
      </c>
    </row>
    <row r="19" spans="1:16" ht="26.25" customHeight="1">
      <c r="A19" s="81"/>
      <c r="B19" s="82"/>
      <c r="C19" s="50"/>
      <c r="D19" s="71"/>
      <c r="E19" s="71"/>
      <c r="F19" s="71"/>
      <c r="G19" s="72"/>
      <c r="H19" s="72"/>
      <c r="I19" s="71"/>
      <c r="J19" s="44" t="s">
        <v>239</v>
      </c>
      <c r="K19" s="44" t="s">
        <v>240</v>
      </c>
      <c r="L19" s="45" t="s">
        <v>216</v>
      </c>
      <c r="M19" s="45" t="s">
        <v>222</v>
      </c>
      <c r="N19" s="45" t="s">
        <v>228</v>
      </c>
      <c r="O19" s="45" t="s">
        <v>219</v>
      </c>
      <c r="P19" s="45" t="s">
        <v>220</v>
      </c>
    </row>
  </sheetData>
  <mergeCells count="37">
    <mergeCell ref="C6:C9"/>
    <mergeCell ref="C10:C19"/>
    <mergeCell ref="A6:A9"/>
    <mergeCell ref="B6:B9"/>
    <mergeCell ref="A10:A19"/>
    <mergeCell ref="B10:B19"/>
    <mergeCell ref="I7:I9"/>
    <mergeCell ref="J7:J9"/>
    <mergeCell ref="D10:D19"/>
    <mergeCell ref="E10:E19"/>
    <mergeCell ref="F10:F19"/>
    <mergeCell ref="G10:G19"/>
    <mergeCell ref="H10:H19"/>
    <mergeCell ref="I10:I15"/>
    <mergeCell ref="J11:J15"/>
    <mergeCell ref="I17:I19"/>
    <mergeCell ref="J17:J18"/>
    <mergeCell ref="D6:D9"/>
    <mergeCell ref="E6:E9"/>
    <mergeCell ref="F6:F9"/>
    <mergeCell ref="G6:G9"/>
    <mergeCell ref="H6:H9"/>
    <mergeCell ref="A2:P2"/>
    <mergeCell ref="A3:B3"/>
    <mergeCell ref="A4:A5"/>
    <mergeCell ref="B4:B5"/>
    <mergeCell ref="C4:C5"/>
    <mergeCell ref="D4:H4"/>
    <mergeCell ref="K4:K5"/>
    <mergeCell ref="O4:O5"/>
    <mergeCell ref="P4:P5"/>
    <mergeCell ref="O3:P3"/>
    <mergeCell ref="I4:I5"/>
    <mergeCell ref="J4:J5"/>
    <mergeCell ref="L4:L5"/>
    <mergeCell ref="M4:M5"/>
    <mergeCell ref="N4:N5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C19" sqref="C19"/>
    </sheetView>
  </sheetViews>
  <sheetFormatPr defaultColWidth="15.625" defaultRowHeight="24.95" customHeight="1"/>
  <cols>
    <col min="1" max="1" width="15.625" style="7"/>
    <col min="2" max="2" width="20.75" customWidth="1"/>
  </cols>
  <sheetData>
    <row r="1" spans="1:5" ht="24.95" customHeight="1">
      <c r="A1" t="s">
        <v>127</v>
      </c>
    </row>
    <row r="2" spans="1:5" ht="24.95" customHeight="1">
      <c r="A2" s="49" t="s">
        <v>23</v>
      </c>
      <c r="B2" s="49"/>
      <c r="C2" s="49"/>
      <c r="D2" s="49"/>
      <c r="E2" s="49"/>
    </row>
    <row r="3" spans="1:5" ht="24.95" customHeight="1">
      <c r="A3" s="32" t="s">
        <v>182</v>
      </c>
      <c r="B3" s="5"/>
      <c r="C3" s="5"/>
      <c r="D3" s="5"/>
      <c r="E3" s="6" t="s">
        <v>30</v>
      </c>
    </row>
    <row r="4" spans="1:5" ht="24.95" customHeight="1">
      <c r="A4" s="50" t="s">
        <v>24</v>
      </c>
      <c r="B4" s="50"/>
      <c r="C4" s="50" t="s">
        <v>161</v>
      </c>
      <c r="D4" s="50"/>
      <c r="E4" s="50"/>
    </row>
    <row r="5" spans="1:5" s="1" customFormat="1" ht="24.95" customHeight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</row>
    <row r="6" spans="1:5" ht="24.95" customHeight="1">
      <c r="A6" s="8">
        <v>201</v>
      </c>
      <c r="B6" s="3" t="s">
        <v>31</v>
      </c>
      <c r="C6" s="3"/>
      <c r="D6" s="3"/>
      <c r="E6" s="3"/>
    </row>
    <row r="7" spans="1:5" ht="24.95" customHeight="1">
      <c r="A7" s="8">
        <v>20101</v>
      </c>
      <c r="B7" s="3" t="s">
        <v>32</v>
      </c>
      <c r="C7" s="3"/>
      <c r="D7" s="3"/>
      <c r="E7" s="3"/>
    </row>
    <row r="8" spans="1:5" ht="24.95" customHeight="1">
      <c r="A8" s="8">
        <v>2010101</v>
      </c>
      <c r="B8" s="3" t="s">
        <v>33</v>
      </c>
      <c r="C8" s="3"/>
      <c r="D8" s="3"/>
      <c r="E8" s="3"/>
    </row>
    <row r="9" spans="1:5" ht="24.95" customHeight="1">
      <c r="A9" s="8" t="s">
        <v>19</v>
      </c>
      <c r="B9" s="3"/>
      <c r="C9" s="3"/>
      <c r="D9" s="3"/>
      <c r="E9" s="3"/>
    </row>
    <row r="10" spans="1:5" ht="24.95" customHeight="1">
      <c r="A10" s="50" t="s">
        <v>5</v>
      </c>
      <c r="B10" s="50"/>
      <c r="C10" s="3"/>
      <c r="D10" s="3"/>
      <c r="E10" s="3"/>
    </row>
    <row r="11" spans="1:5" ht="24.95" customHeight="1">
      <c r="A11" s="54" t="s">
        <v>181</v>
      </c>
      <c r="B11" s="54"/>
      <c r="C11" s="54"/>
      <c r="D11" s="54"/>
    </row>
  </sheetData>
  <mergeCells count="5">
    <mergeCell ref="A2:E2"/>
    <mergeCell ref="A4:B4"/>
    <mergeCell ref="C4:E4"/>
    <mergeCell ref="A10:B10"/>
    <mergeCell ref="A11:D1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3" sqref="A3"/>
    </sheetView>
  </sheetViews>
  <sheetFormatPr defaultColWidth="15.625" defaultRowHeight="24.95" customHeight="1"/>
  <cols>
    <col min="1" max="1" width="18.25" style="7" customWidth="1"/>
  </cols>
  <sheetData>
    <row r="1" spans="1:5" ht="24.95" customHeight="1">
      <c r="A1" t="s">
        <v>128</v>
      </c>
    </row>
    <row r="2" spans="1:5" ht="24.95" customHeight="1">
      <c r="A2" s="49" t="s">
        <v>34</v>
      </c>
      <c r="B2" s="49"/>
      <c r="C2" s="49"/>
      <c r="D2" s="49"/>
      <c r="E2" s="49"/>
    </row>
    <row r="3" spans="1:5" ht="24.95" customHeight="1">
      <c r="A3" s="32" t="s">
        <v>182</v>
      </c>
      <c r="E3" s="6" t="s">
        <v>47</v>
      </c>
    </row>
    <row r="4" spans="1:5" ht="24.95" customHeight="1">
      <c r="A4" s="50" t="s">
        <v>35</v>
      </c>
      <c r="B4" s="50"/>
      <c r="C4" s="50" t="s">
        <v>162</v>
      </c>
      <c r="D4" s="50"/>
      <c r="E4" s="50"/>
    </row>
    <row r="5" spans="1:5" s="1" customFormat="1" ht="24.95" customHeight="1">
      <c r="A5" s="2" t="s">
        <v>36</v>
      </c>
      <c r="B5" s="2" t="s">
        <v>37</v>
      </c>
      <c r="C5" s="2" t="s">
        <v>39</v>
      </c>
      <c r="D5" s="2" t="s">
        <v>40</v>
      </c>
      <c r="E5" s="2" t="s">
        <v>41</v>
      </c>
    </row>
    <row r="6" spans="1:5" ht="24.95" customHeight="1">
      <c r="A6" s="8">
        <v>301</v>
      </c>
      <c r="B6" s="3" t="s">
        <v>42</v>
      </c>
      <c r="C6" s="3"/>
      <c r="D6" s="3"/>
      <c r="E6" s="3"/>
    </row>
    <row r="7" spans="1:5" ht="24.95" customHeight="1">
      <c r="A7" s="8">
        <v>30101</v>
      </c>
      <c r="B7" s="3" t="s">
        <v>43</v>
      </c>
      <c r="C7" s="3"/>
      <c r="D7" s="3"/>
      <c r="E7" s="3"/>
    </row>
    <row r="8" spans="1:5" ht="24.95" customHeight="1">
      <c r="A8" s="8">
        <v>30102</v>
      </c>
      <c r="B8" s="3" t="s">
        <v>44</v>
      </c>
      <c r="C8" s="3"/>
      <c r="D8" s="3"/>
      <c r="E8" s="3"/>
    </row>
    <row r="9" spans="1:5" ht="24.95" customHeight="1">
      <c r="A9" s="8" t="s">
        <v>45</v>
      </c>
      <c r="B9" s="3"/>
      <c r="C9" s="3"/>
      <c r="D9" s="3"/>
      <c r="E9" s="3"/>
    </row>
    <row r="10" spans="1:5" ht="24.95" customHeight="1">
      <c r="A10" s="55" t="s">
        <v>39</v>
      </c>
      <c r="B10" s="56"/>
      <c r="C10" s="3"/>
      <c r="D10" s="3"/>
      <c r="E10" s="3"/>
    </row>
    <row r="11" spans="1:5" ht="24.95" customHeight="1">
      <c r="A11" s="54" t="s">
        <v>181</v>
      </c>
      <c r="B11" s="54"/>
      <c r="C11" s="54"/>
      <c r="D11" s="54"/>
      <c r="E11" s="54"/>
    </row>
    <row r="12" spans="1:5" s="24" customFormat="1" ht="36" customHeight="1">
      <c r="A12" s="52"/>
      <c r="B12" s="52"/>
      <c r="C12" s="52"/>
      <c r="D12" s="52"/>
      <c r="E12" s="52"/>
    </row>
    <row r="13" spans="1:5" ht="27" customHeight="1">
      <c r="A13" s="52"/>
      <c r="B13" s="52"/>
      <c r="C13" s="52"/>
      <c r="D13" s="52"/>
      <c r="E13" s="52"/>
    </row>
    <row r="14" spans="1:5" ht="30.75" customHeight="1">
      <c r="A14" s="52"/>
      <c r="B14" s="52"/>
      <c r="C14" s="52"/>
      <c r="D14" s="52"/>
      <c r="E14" s="52"/>
    </row>
  </sheetData>
  <mergeCells count="8">
    <mergeCell ref="A12:E12"/>
    <mergeCell ref="A13:E13"/>
    <mergeCell ref="A14:E14"/>
    <mergeCell ref="A2:E2"/>
    <mergeCell ref="A4:B4"/>
    <mergeCell ref="C4:E4"/>
    <mergeCell ref="A10:B10"/>
    <mergeCell ref="A11:E1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D11" sqref="D11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spans="1:12" ht="24.95" customHeight="1">
      <c r="A1" t="s">
        <v>129</v>
      </c>
    </row>
    <row r="2" spans="1:12" ht="34.5" customHeight="1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4.95" customHeight="1">
      <c r="A3" s="32" t="s">
        <v>182</v>
      </c>
      <c r="L3" s="6" t="s">
        <v>30</v>
      </c>
    </row>
    <row r="4" spans="1:12" ht="29.25" customHeight="1">
      <c r="A4" s="50" t="s">
        <v>163</v>
      </c>
      <c r="B4" s="50"/>
      <c r="C4" s="50"/>
      <c r="D4" s="50"/>
      <c r="E4" s="50"/>
      <c r="F4" s="50"/>
      <c r="G4" s="50" t="s">
        <v>164</v>
      </c>
      <c r="H4" s="50"/>
      <c r="I4" s="50"/>
      <c r="J4" s="50"/>
      <c r="K4" s="50"/>
      <c r="L4" s="50"/>
    </row>
    <row r="5" spans="1:12" s="11" customFormat="1" ht="24.95" customHeight="1">
      <c r="A5" s="57" t="s">
        <v>49</v>
      </c>
      <c r="B5" s="57" t="s">
        <v>50</v>
      </c>
      <c r="C5" s="57" t="s">
        <v>51</v>
      </c>
      <c r="D5" s="57"/>
      <c r="E5" s="57"/>
      <c r="F5" s="57" t="s">
        <v>56</v>
      </c>
      <c r="G5" s="57" t="s">
        <v>49</v>
      </c>
      <c r="H5" s="57" t="s">
        <v>50</v>
      </c>
      <c r="I5" s="57" t="s">
        <v>51</v>
      </c>
      <c r="J5" s="57"/>
      <c r="K5" s="57"/>
      <c r="L5" s="57" t="s">
        <v>56</v>
      </c>
    </row>
    <row r="6" spans="1:12" s="11" customFormat="1" ht="24.95" customHeight="1">
      <c r="A6" s="57"/>
      <c r="B6" s="57"/>
      <c r="C6" s="22" t="s">
        <v>53</v>
      </c>
      <c r="D6" s="22" t="s">
        <v>54</v>
      </c>
      <c r="E6" s="22" t="s">
        <v>55</v>
      </c>
      <c r="F6" s="57"/>
      <c r="G6" s="57"/>
      <c r="H6" s="57"/>
      <c r="I6" s="12" t="s">
        <v>53</v>
      </c>
      <c r="J6" s="12" t="s">
        <v>54</v>
      </c>
      <c r="K6" s="12" t="s">
        <v>55</v>
      </c>
      <c r="L6" s="57"/>
    </row>
    <row r="7" spans="1:12" ht="3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40.5" customHeight="1">
      <c r="A8" s="54" t="s">
        <v>181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24.9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26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</sheetData>
  <mergeCells count="14">
    <mergeCell ref="A8:L8"/>
    <mergeCell ref="A9:L9"/>
    <mergeCell ref="A10:L10"/>
    <mergeCell ref="A2:L2"/>
    <mergeCell ref="A5:A6"/>
    <mergeCell ref="B5:B6"/>
    <mergeCell ref="C5:E5"/>
    <mergeCell ref="F5:F6"/>
    <mergeCell ref="G5:G6"/>
    <mergeCell ref="H5:H6"/>
    <mergeCell ref="I5:K5"/>
    <mergeCell ref="L5:L6"/>
    <mergeCell ref="A4:F4"/>
    <mergeCell ref="G4:L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C6" sqref="C6:E10"/>
    </sheetView>
  </sheetViews>
  <sheetFormatPr defaultColWidth="15.625" defaultRowHeight="24.95" customHeight="1"/>
  <cols>
    <col min="1" max="1" width="12.5" style="7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spans="1:5" ht="24.95" customHeight="1">
      <c r="A1" t="s">
        <v>130</v>
      </c>
    </row>
    <row r="2" spans="1:5" s="13" customFormat="1" ht="47.25" customHeight="1">
      <c r="A2" s="49" t="s">
        <v>57</v>
      </c>
      <c r="B2" s="49"/>
      <c r="C2" s="49"/>
      <c r="D2" s="49"/>
      <c r="E2" s="49"/>
    </row>
    <row r="3" spans="1:5" ht="24.95" customHeight="1">
      <c r="A3" s="32" t="s">
        <v>182</v>
      </c>
      <c r="E3" s="6" t="s">
        <v>30</v>
      </c>
    </row>
    <row r="4" spans="1:5" ht="24.95" customHeight="1">
      <c r="A4" s="50" t="s">
        <v>24</v>
      </c>
      <c r="B4" s="50"/>
      <c r="C4" s="50" t="s">
        <v>164</v>
      </c>
      <c r="D4" s="50"/>
      <c r="E4" s="50"/>
    </row>
    <row r="5" spans="1:5" s="1" customFormat="1" ht="24.95" customHeight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</row>
    <row r="6" spans="1:5" ht="24.95" customHeight="1">
      <c r="A6" s="8">
        <v>2290804</v>
      </c>
      <c r="B6" s="3" t="s">
        <v>184</v>
      </c>
      <c r="C6" s="3">
        <v>16174.7</v>
      </c>
      <c r="D6" s="3">
        <v>2672.12</v>
      </c>
      <c r="E6" s="3">
        <f>C6-D6</f>
        <v>13502.580000000002</v>
      </c>
    </row>
    <row r="7" spans="1:5" ht="24.95" customHeight="1">
      <c r="A7" s="8"/>
      <c r="B7" s="3"/>
      <c r="C7" s="3"/>
      <c r="D7" s="3"/>
      <c r="E7" s="3"/>
    </row>
    <row r="8" spans="1:5" ht="24.95" customHeight="1">
      <c r="A8" s="8"/>
      <c r="B8" s="3"/>
      <c r="C8" s="3"/>
      <c r="D8" s="3"/>
      <c r="E8" s="3"/>
    </row>
    <row r="9" spans="1:5" ht="24.95" customHeight="1">
      <c r="A9" s="8"/>
      <c r="B9" s="3"/>
      <c r="C9" s="3"/>
      <c r="D9" s="3"/>
      <c r="E9" s="3"/>
    </row>
    <row r="10" spans="1:5" ht="24.95" customHeight="1">
      <c r="A10" s="50" t="s">
        <v>49</v>
      </c>
      <c r="B10" s="50"/>
      <c r="C10" s="3">
        <f>SUM(C6:C9)</f>
        <v>16174.7</v>
      </c>
      <c r="D10" s="3">
        <f>SUM(D6:D9)</f>
        <v>2672.12</v>
      </c>
      <c r="E10" s="3">
        <f>SUM(E6:E9)</f>
        <v>13502.580000000002</v>
      </c>
    </row>
  </sheetData>
  <mergeCells count="4">
    <mergeCell ref="A4:B4"/>
    <mergeCell ref="C4:E4"/>
    <mergeCell ref="A10:B10"/>
    <mergeCell ref="A2:E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F5" sqref="F5:F6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spans="1:12" ht="24.95" customHeight="1">
      <c r="A1" t="s">
        <v>131</v>
      </c>
    </row>
    <row r="2" spans="1:12" ht="34.5" customHeight="1">
      <c r="A2" s="49" t="s">
        <v>249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4.95" customHeight="1">
      <c r="A3" s="32" t="s">
        <v>182</v>
      </c>
      <c r="L3" s="6" t="s">
        <v>30</v>
      </c>
    </row>
    <row r="4" spans="1:12" ht="29.25" customHeight="1">
      <c r="A4" s="50" t="s">
        <v>163</v>
      </c>
      <c r="B4" s="50"/>
      <c r="C4" s="50"/>
      <c r="D4" s="50"/>
      <c r="E4" s="50"/>
      <c r="F4" s="50"/>
      <c r="G4" s="50" t="s">
        <v>164</v>
      </c>
      <c r="H4" s="50"/>
      <c r="I4" s="50"/>
      <c r="J4" s="50"/>
      <c r="K4" s="50"/>
      <c r="L4" s="50"/>
    </row>
    <row r="5" spans="1:12" s="11" customFormat="1" ht="24.95" customHeight="1">
      <c r="A5" s="57" t="s">
        <v>49</v>
      </c>
      <c r="B5" s="57" t="s">
        <v>50</v>
      </c>
      <c r="C5" s="57" t="s">
        <v>51</v>
      </c>
      <c r="D5" s="57"/>
      <c r="E5" s="57"/>
      <c r="F5" s="57" t="s">
        <v>56</v>
      </c>
      <c r="G5" s="57" t="s">
        <v>49</v>
      </c>
      <c r="H5" s="57" t="s">
        <v>50</v>
      </c>
      <c r="I5" s="57" t="s">
        <v>51</v>
      </c>
      <c r="J5" s="57"/>
      <c r="K5" s="57"/>
      <c r="L5" s="57" t="s">
        <v>56</v>
      </c>
    </row>
    <row r="6" spans="1:12" s="11" customFormat="1" ht="24.95" customHeight="1">
      <c r="A6" s="57"/>
      <c r="B6" s="57"/>
      <c r="C6" s="36" t="s">
        <v>53</v>
      </c>
      <c r="D6" s="36" t="s">
        <v>54</v>
      </c>
      <c r="E6" s="36" t="s">
        <v>55</v>
      </c>
      <c r="F6" s="57"/>
      <c r="G6" s="57"/>
      <c r="H6" s="57"/>
      <c r="I6" s="36" t="s">
        <v>53</v>
      </c>
      <c r="J6" s="36" t="s">
        <v>54</v>
      </c>
      <c r="K6" s="36" t="s">
        <v>55</v>
      </c>
      <c r="L6" s="57"/>
    </row>
    <row r="7" spans="1:12" s="39" customFormat="1" ht="39" customHeight="1">
      <c r="A7" s="37">
        <f>B7+C7+F7</f>
        <v>84</v>
      </c>
      <c r="B7" s="37"/>
      <c r="C7" s="37">
        <f>D7+E7</f>
        <v>69</v>
      </c>
      <c r="D7" s="37"/>
      <c r="E7" s="37">
        <v>69</v>
      </c>
      <c r="F7" s="37">
        <v>15</v>
      </c>
      <c r="G7" s="37">
        <f>H7+I7+L7</f>
        <v>141.30000000000001</v>
      </c>
      <c r="H7" s="37"/>
      <c r="I7" s="37">
        <f>J7+K7</f>
        <v>127.5</v>
      </c>
      <c r="J7" s="37"/>
      <c r="K7" s="37">
        <v>127.5</v>
      </c>
      <c r="L7" s="37">
        <v>13.8</v>
      </c>
    </row>
    <row r="8" spans="1:12" ht="40.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24.9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26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</sheetData>
  <mergeCells count="14">
    <mergeCell ref="L5:L6"/>
    <mergeCell ref="A8:L8"/>
    <mergeCell ref="A9:L9"/>
    <mergeCell ref="A10:L10"/>
    <mergeCell ref="A2:L2"/>
    <mergeCell ref="A4:F4"/>
    <mergeCell ref="G4:L4"/>
    <mergeCell ref="A5:A6"/>
    <mergeCell ref="B5:B6"/>
    <mergeCell ref="C5:E5"/>
    <mergeCell ref="F5:F6"/>
    <mergeCell ref="G5:G6"/>
    <mergeCell ref="H5:H6"/>
    <mergeCell ref="I5:K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topLeftCell="A2" workbookViewId="0">
      <selection activeCell="D48" sqref="D48"/>
    </sheetView>
  </sheetViews>
  <sheetFormatPr defaultRowHeight="24.95" customHeight="1"/>
  <cols>
    <col min="1" max="1" width="37.5" customWidth="1"/>
    <col min="2" max="2" width="13.75" customWidth="1"/>
    <col min="3" max="3" width="36.125" customWidth="1"/>
    <col min="4" max="4" width="15" customWidth="1"/>
  </cols>
  <sheetData>
    <row r="1" spans="1:4" ht="24.95" customHeight="1">
      <c r="A1" t="s">
        <v>132</v>
      </c>
    </row>
    <row r="2" spans="1:4" ht="40.5" customHeight="1">
      <c r="A2" s="49" t="s">
        <v>58</v>
      </c>
      <c r="B2" s="49"/>
      <c r="C2" s="49"/>
      <c r="D2" s="49"/>
    </row>
    <row r="3" spans="1:4" ht="24.95" customHeight="1">
      <c r="A3" s="32" t="s">
        <v>182</v>
      </c>
      <c r="D3" s="6" t="s">
        <v>30</v>
      </c>
    </row>
    <row r="4" spans="1:4" ht="24.95" customHeight="1">
      <c r="A4" s="58" t="s">
        <v>59</v>
      </c>
      <c r="B4" s="58"/>
      <c r="C4" s="58" t="s">
        <v>60</v>
      </c>
      <c r="D4" s="58"/>
    </row>
    <row r="5" spans="1:4" ht="24.95" customHeight="1">
      <c r="A5" s="23" t="s">
        <v>61</v>
      </c>
      <c r="B5" s="23" t="s">
        <v>62</v>
      </c>
      <c r="C5" s="23" t="s">
        <v>61</v>
      </c>
      <c r="D5" s="23" t="s">
        <v>62</v>
      </c>
    </row>
    <row r="6" spans="1:4" ht="20.100000000000001" customHeight="1">
      <c r="A6" s="14" t="s">
        <v>155</v>
      </c>
      <c r="B6" s="3"/>
      <c r="C6" s="14" t="s">
        <v>63</v>
      </c>
      <c r="D6" s="3"/>
    </row>
    <row r="7" spans="1:4" ht="20.100000000000001" customHeight="1">
      <c r="A7" s="35" t="s">
        <v>141</v>
      </c>
      <c r="B7" s="3">
        <v>16174.7</v>
      </c>
      <c r="C7" s="14" t="s">
        <v>64</v>
      </c>
      <c r="D7" s="3"/>
    </row>
    <row r="8" spans="1:4" ht="20.100000000000001" customHeight="1">
      <c r="A8" s="35" t="s">
        <v>143</v>
      </c>
      <c r="B8" s="3"/>
      <c r="C8" s="14" t="s">
        <v>65</v>
      </c>
      <c r="D8" s="3"/>
    </row>
    <row r="9" spans="1:4" ht="20.100000000000001" customHeight="1">
      <c r="A9" s="35" t="s">
        <v>145</v>
      </c>
      <c r="B9" s="3"/>
      <c r="C9" s="14" t="s">
        <v>66</v>
      </c>
      <c r="D9" s="3"/>
    </row>
    <row r="10" spans="1:4" ht="20.100000000000001" customHeight="1">
      <c r="A10" s="35" t="s">
        <v>147</v>
      </c>
      <c r="B10" s="3"/>
      <c r="C10" s="14" t="s">
        <v>67</v>
      </c>
      <c r="D10" s="3"/>
    </row>
    <row r="11" spans="1:4" ht="20.100000000000001" customHeight="1">
      <c r="A11" s="35" t="s">
        <v>149</v>
      </c>
      <c r="B11" s="3"/>
      <c r="C11" s="14" t="s">
        <v>68</v>
      </c>
      <c r="D11" s="3"/>
    </row>
    <row r="12" spans="1:4" ht="20.100000000000001" customHeight="1">
      <c r="A12" s="35" t="s">
        <v>150</v>
      </c>
      <c r="B12" s="3">
        <v>12675.09</v>
      </c>
      <c r="C12" s="14" t="s">
        <v>69</v>
      </c>
      <c r="D12" s="3"/>
    </row>
    <row r="13" spans="1:4" ht="20.100000000000001" customHeight="1">
      <c r="A13" s="35" t="s">
        <v>152</v>
      </c>
      <c r="B13" s="3">
        <v>890</v>
      </c>
      <c r="C13" s="14" t="s">
        <v>70</v>
      </c>
      <c r="D13" s="3"/>
    </row>
    <row r="14" spans="1:4" ht="20.100000000000001" customHeight="1">
      <c r="A14" s="14"/>
      <c r="B14" s="3"/>
      <c r="C14" s="14" t="s">
        <v>71</v>
      </c>
      <c r="D14" s="3"/>
    </row>
    <row r="15" spans="1:4" ht="20.100000000000001" customHeight="1">
      <c r="A15" s="14"/>
      <c r="B15" s="3"/>
      <c r="C15" s="14" t="s">
        <v>72</v>
      </c>
      <c r="D15" s="3"/>
    </row>
    <row r="16" spans="1:4" ht="20.100000000000001" customHeight="1">
      <c r="A16" s="14"/>
      <c r="B16" s="3"/>
      <c r="C16" s="14" t="s">
        <v>73</v>
      </c>
      <c r="D16" s="3"/>
    </row>
    <row r="17" spans="1:4" ht="20.100000000000001" customHeight="1">
      <c r="A17" s="14"/>
      <c r="B17" s="3"/>
      <c r="C17" s="14" t="s">
        <v>74</v>
      </c>
      <c r="D17" s="3"/>
    </row>
    <row r="18" spans="1:4" ht="20.100000000000001" customHeight="1">
      <c r="A18" s="14"/>
      <c r="B18" s="3"/>
      <c r="C18" s="14" t="s">
        <v>75</v>
      </c>
      <c r="D18" s="3"/>
    </row>
    <row r="19" spans="1:4" ht="20.100000000000001" customHeight="1">
      <c r="A19" s="14"/>
      <c r="B19" s="3"/>
      <c r="C19" s="14" t="s">
        <v>76</v>
      </c>
      <c r="D19" s="3"/>
    </row>
    <row r="20" spans="1:4" ht="20.100000000000001" customHeight="1">
      <c r="A20" s="14"/>
      <c r="B20" s="3"/>
      <c r="C20" s="14" t="s">
        <v>77</v>
      </c>
      <c r="D20" s="3"/>
    </row>
    <row r="21" spans="1:4" ht="20.100000000000001" customHeight="1">
      <c r="A21" s="14"/>
      <c r="B21" s="3"/>
      <c r="C21" s="14" t="s">
        <v>78</v>
      </c>
      <c r="D21" s="3"/>
    </row>
    <row r="22" spans="1:4" ht="20.100000000000001" customHeight="1">
      <c r="A22" s="14"/>
      <c r="B22" s="3"/>
      <c r="C22" s="14" t="s">
        <v>79</v>
      </c>
      <c r="D22" s="3"/>
    </row>
    <row r="23" spans="1:4" ht="20.100000000000001" customHeight="1">
      <c r="A23" s="15"/>
      <c r="B23" s="3"/>
      <c r="C23" s="14" t="s">
        <v>80</v>
      </c>
      <c r="D23" s="3"/>
    </row>
    <row r="24" spans="1:4" ht="20.100000000000001" customHeight="1">
      <c r="A24" s="15"/>
      <c r="B24" s="3"/>
      <c r="C24" s="14" t="s">
        <v>81</v>
      </c>
      <c r="D24" s="3"/>
    </row>
    <row r="25" spans="1:4" ht="20.100000000000001" customHeight="1">
      <c r="A25" s="15"/>
      <c r="B25" s="3"/>
      <c r="C25" s="14" t="s">
        <v>82</v>
      </c>
      <c r="D25" s="3"/>
    </row>
    <row r="26" spans="1:4" ht="20.100000000000001" customHeight="1">
      <c r="A26" s="15"/>
      <c r="B26" s="3"/>
      <c r="C26" s="14" t="s">
        <v>83</v>
      </c>
      <c r="D26" s="3"/>
    </row>
    <row r="27" spans="1:4" ht="20.100000000000001" customHeight="1">
      <c r="A27" s="15"/>
      <c r="B27" s="3"/>
      <c r="C27" s="14" t="s">
        <v>84</v>
      </c>
      <c r="D27" s="3"/>
    </row>
    <row r="28" spans="1:4" ht="20.100000000000001" customHeight="1">
      <c r="A28" s="15"/>
      <c r="B28" s="3"/>
      <c r="C28" s="14" t="s">
        <v>85</v>
      </c>
      <c r="D28" s="3">
        <v>29739.79</v>
      </c>
    </row>
    <row r="29" spans="1:4" ht="20.100000000000001" customHeight="1">
      <c r="A29" s="15"/>
      <c r="B29" s="3"/>
      <c r="C29" s="14" t="s">
        <v>86</v>
      </c>
      <c r="D29" s="3"/>
    </row>
    <row r="30" spans="1:4" ht="20.100000000000001" customHeight="1">
      <c r="A30" s="15"/>
      <c r="B30" s="3"/>
      <c r="C30" s="14" t="s">
        <v>87</v>
      </c>
      <c r="D30" s="3"/>
    </row>
    <row r="31" spans="1:4" ht="20.100000000000001" customHeight="1">
      <c r="A31" s="15"/>
      <c r="B31" s="3"/>
      <c r="C31" s="14" t="s">
        <v>88</v>
      </c>
      <c r="D31" s="3"/>
    </row>
    <row r="32" spans="1:4" ht="20.100000000000001" customHeight="1">
      <c r="A32" s="15"/>
      <c r="B32" s="3"/>
      <c r="C32" s="14" t="s">
        <v>89</v>
      </c>
      <c r="D32" s="3"/>
    </row>
    <row r="33" spans="1:4" ht="20.100000000000001" customHeight="1">
      <c r="A33" s="23" t="s">
        <v>90</v>
      </c>
      <c r="B33" s="3">
        <f>SUM(B6:B32)</f>
        <v>29739.79</v>
      </c>
      <c r="C33" s="23" t="s">
        <v>91</v>
      </c>
      <c r="D33" s="3">
        <v>29739.79</v>
      </c>
    </row>
    <row r="34" spans="1:4" ht="20.100000000000001" customHeight="1">
      <c r="A34" s="35" t="s">
        <v>139</v>
      </c>
      <c r="B34" s="3"/>
      <c r="C34" s="14" t="s">
        <v>92</v>
      </c>
      <c r="D34" s="3"/>
    </row>
    <row r="35" spans="1:4" ht="20.100000000000001" customHeight="1">
      <c r="A35" s="35" t="s">
        <v>140</v>
      </c>
      <c r="B35" s="3"/>
      <c r="C35" s="14" t="s">
        <v>93</v>
      </c>
      <c r="D35" s="3"/>
    </row>
    <row r="36" spans="1:4" ht="20.100000000000001" customHeight="1">
      <c r="A36" s="35" t="s">
        <v>133</v>
      </c>
      <c r="B36" s="3"/>
      <c r="C36" s="14" t="s">
        <v>94</v>
      </c>
      <c r="D36" s="3"/>
    </row>
    <row r="37" spans="1:4" ht="20.100000000000001" customHeight="1">
      <c r="A37" s="35" t="s">
        <v>134</v>
      </c>
      <c r="B37" s="3"/>
      <c r="C37" s="14" t="s">
        <v>95</v>
      </c>
      <c r="D37" s="3"/>
    </row>
    <row r="38" spans="1:4" ht="20.100000000000001" customHeight="1">
      <c r="A38" s="35" t="s">
        <v>135</v>
      </c>
      <c r="B38" s="3"/>
      <c r="C38" s="14" t="s">
        <v>96</v>
      </c>
      <c r="D38" s="3"/>
    </row>
    <row r="39" spans="1:4" ht="20.100000000000001" customHeight="1">
      <c r="A39" s="35" t="s">
        <v>136</v>
      </c>
      <c r="B39" s="3"/>
      <c r="C39" s="14" t="s">
        <v>97</v>
      </c>
      <c r="D39" s="3"/>
    </row>
    <row r="40" spans="1:4" ht="20.100000000000001" customHeight="1">
      <c r="A40" s="35" t="s">
        <v>137</v>
      </c>
      <c r="B40" s="3"/>
      <c r="C40" s="14" t="s">
        <v>98</v>
      </c>
      <c r="D40" s="3"/>
    </row>
    <row r="41" spans="1:4" ht="20.100000000000001" customHeight="1">
      <c r="A41" s="35" t="s">
        <v>138</v>
      </c>
      <c r="B41" s="3"/>
      <c r="C41" s="14" t="s">
        <v>99</v>
      </c>
      <c r="D41" s="3"/>
    </row>
    <row r="42" spans="1:4" ht="20.100000000000001" customHeight="1">
      <c r="A42" s="14"/>
      <c r="B42" s="3"/>
      <c r="C42" s="14" t="s">
        <v>100</v>
      </c>
      <c r="D42" s="3"/>
    </row>
    <row r="43" spans="1:4" ht="20.100000000000001" customHeight="1">
      <c r="A43" s="16"/>
      <c r="B43" s="3"/>
      <c r="C43" s="14" t="s">
        <v>101</v>
      </c>
      <c r="D43" s="3"/>
    </row>
    <row r="44" spans="1:4" ht="20.100000000000001" customHeight="1">
      <c r="A44" s="16"/>
      <c r="B44" s="3"/>
      <c r="C44" s="14" t="s">
        <v>102</v>
      </c>
      <c r="D44" s="3"/>
    </row>
    <row r="45" spans="1:4" ht="20.100000000000001" customHeight="1">
      <c r="A45" s="15"/>
      <c r="B45" s="3"/>
      <c r="C45" s="14" t="s">
        <v>103</v>
      </c>
      <c r="D45" s="3"/>
    </row>
    <row r="46" spans="1:4" ht="20.100000000000001" customHeight="1">
      <c r="A46" s="15"/>
      <c r="B46" s="3"/>
      <c r="C46" s="14" t="s">
        <v>104</v>
      </c>
      <c r="D46" s="3"/>
    </row>
    <row r="47" spans="1:4" ht="20.100000000000001" customHeight="1">
      <c r="A47" s="23" t="s">
        <v>105</v>
      </c>
      <c r="B47" s="3">
        <v>29739.79</v>
      </c>
      <c r="C47" s="23" t="s">
        <v>106</v>
      </c>
      <c r="D47" s="3">
        <v>29739.79</v>
      </c>
    </row>
  </sheetData>
  <mergeCells count="3">
    <mergeCell ref="A4:B4"/>
    <mergeCell ref="C4:D4"/>
    <mergeCell ref="A2:D2"/>
  </mergeCells>
  <phoneticPr fontId="1" type="noConversion"/>
  <printOptions horizontalCentered="1"/>
  <pageMargins left="3.937007874015748E-2" right="3.937007874015748E-2" top="0.39370078740157483" bottom="0.19685039370078741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topLeftCell="B1" workbookViewId="0">
      <selection activeCell="E15" sqref="E15"/>
    </sheetView>
  </sheetViews>
  <sheetFormatPr defaultColWidth="15.625" defaultRowHeight="24.95" customHeight="1"/>
  <cols>
    <col min="1" max="1" width="23.625" customWidth="1"/>
    <col min="2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spans="1:12" ht="24.95" customHeight="1">
      <c r="A1" t="s">
        <v>158</v>
      </c>
    </row>
    <row r="2" spans="1:12" ht="35.25" customHeight="1">
      <c r="A2" s="49" t="s">
        <v>113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4.95" customHeight="1">
      <c r="A3" s="32"/>
      <c r="L3" s="34" t="s">
        <v>154</v>
      </c>
    </row>
    <row r="4" spans="1:12" s="18" customFormat="1" ht="17.25" customHeight="1">
      <c r="A4" s="60" t="s">
        <v>124</v>
      </c>
      <c r="B4" s="59" t="s">
        <v>107</v>
      </c>
      <c r="C4" s="59" t="s">
        <v>156</v>
      </c>
      <c r="D4" s="59" t="s">
        <v>108</v>
      </c>
      <c r="E4" s="59" t="s">
        <v>109</v>
      </c>
      <c r="F4" s="59" t="s">
        <v>157</v>
      </c>
      <c r="G4" s="59" t="s">
        <v>142</v>
      </c>
      <c r="H4" s="59" t="s">
        <v>144</v>
      </c>
      <c r="I4" s="59" t="s">
        <v>146</v>
      </c>
      <c r="J4" s="59" t="s">
        <v>148</v>
      </c>
      <c r="K4" s="59" t="s">
        <v>151</v>
      </c>
      <c r="L4" s="59" t="s">
        <v>153</v>
      </c>
    </row>
    <row r="5" spans="1:12" s="18" customFormat="1" ht="17.25" customHeight="1">
      <c r="A5" s="6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18" customFormat="1" ht="17.25" customHeight="1">
      <c r="A6" s="62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s="39" customFormat="1" ht="57" customHeight="1">
      <c r="A7" s="38" t="s">
        <v>186</v>
      </c>
      <c r="B7" s="37">
        <f>G7+K7+L7</f>
        <v>29739.79</v>
      </c>
      <c r="C7" s="37"/>
      <c r="D7" s="37"/>
      <c r="E7" s="37"/>
      <c r="F7" s="37"/>
      <c r="G7" s="37">
        <v>16174.7</v>
      </c>
      <c r="H7" s="37"/>
      <c r="I7" s="37"/>
      <c r="J7" s="37"/>
      <c r="K7" s="37">
        <v>12675.09</v>
      </c>
      <c r="L7" s="37">
        <v>890</v>
      </c>
    </row>
  </sheetData>
  <mergeCells count="13">
    <mergeCell ref="K4:K6"/>
    <mergeCell ref="L4:L6"/>
    <mergeCell ref="A2:L2"/>
    <mergeCell ref="A4:A6"/>
    <mergeCell ref="B4:B6"/>
    <mergeCell ref="D4:D6"/>
    <mergeCell ref="E4:E6"/>
    <mergeCell ref="F4:F6"/>
    <mergeCell ref="G4:G6"/>
    <mergeCell ref="H4:H6"/>
    <mergeCell ref="I4:I6"/>
    <mergeCell ref="J4:J6"/>
    <mergeCell ref="C4:C6"/>
  </mergeCells>
  <phoneticPr fontId="1" type="noConversion"/>
  <printOptions horizontalCentered="1"/>
  <pageMargins left="3.937007874015748E-2" right="3.937007874015748E-2" top="0.98425196850393704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A10" sqref="A10:B10"/>
    </sheetView>
  </sheetViews>
  <sheetFormatPr defaultColWidth="15.625" defaultRowHeight="24.95" customHeight="1"/>
  <cols>
    <col min="1" max="1" width="11.75" customWidth="1"/>
    <col min="2" max="2" width="27.125" customWidth="1"/>
    <col min="3" max="3" width="10" customWidth="1"/>
    <col min="4" max="4" width="9.25" customWidth="1"/>
    <col min="5" max="5" width="10.625" customWidth="1"/>
    <col min="6" max="6" width="11.25" customWidth="1"/>
    <col min="7" max="7" width="8.5" customWidth="1"/>
    <col min="8" max="9" width="8.875" customWidth="1"/>
  </cols>
  <sheetData>
    <row r="1" spans="1:9" ht="24.95" customHeight="1">
      <c r="A1" t="s">
        <v>159</v>
      </c>
    </row>
    <row r="2" spans="1:9" ht="31.5" customHeight="1">
      <c r="A2" s="49" t="s">
        <v>118</v>
      </c>
      <c r="B2" s="49"/>
      <c r="C2" s="49"/>
      <c r="D2" s="49"/>
      <c r="E2" s="49"/>
      <c r="F2" s="49"/>
      <c r="G2" s="49"/>
      <c r="H2" s="49"/>
      <c r="I2" s="49"/>
    </row>
    <row r="3" spans="1:9" ht="24.95" customHeight="1">
      <c r="A3" s="32" t="s">
        <v>182</v>
      </c>
      <c r="I3" s="6" t="s">
        <v>30</v>
      </c>
    </row>
    <row r="4" spans="1:9" s="19" customFormat="1" ht="24.95" customHeight="1">
      <c r="A4" s="67" t="s">
        <v>111</v>
      </c>
      <c r="B4" s="67"/>
      <c r="C4" s="64" t="s">
        <v>38</v>
      </c>
      <c r="D4" s="65" t="s">
        <v>114</v>
      </c>
      <c r="E4" s="66"/>
      <c r="F4" s="66"/>
      <c r="G4" s="64" t="s">
        <v>115</v>
      </c>
      <c r="H4" s="64"/>
      <c r="I4" s="64"/>
    </row>
    <row r="5" spans="1:9" s="19" customFormat="1" ht="36.75" customHeight="1">
      <c r="A5" s="20" t="s">
        <v>25</v>
      </c>
      <c r="B5" s="20" t="s">
        <v>112</v>
      </c>
      <c r="C5" s="64"/>
      <c r="D5" s="21" t="s">
        <v>52</v>
      </c>
      <c r="E5" s="9" t="s">
        <v>40</v>
      </c>
      <c r="F5" s="9" t="s">
        <v>41</v>
      </c>
      <c r="G5" s="21" t="s">
        <v>52</v>
      </c>
      <c r="H5" s="21" t="s">
        <v>116</v>
      </c>
      <c r="I5" s="21" t="s">
        <v>117</v>
      </c>
    </row>
    <row r="6" spans="1:9" s="39" customFormat="1" ht="24.95" customHeight="1">
      <c r="A6" s="37">
        <v>2290804</v>
      </c>
      <c r="B6" s="37" t="s">
        <v>183</v>
      </c>
      <c r="C6" s="37">
        <f>D6+G6</f>
        <v>17064.7</v>
      </c>
      <c r="D6" s="37">
        <f>E6+F6</f>
        <v>2672.12</v>
      </c>
      <c r="E6" s="37">
        <v>2432.38</v>
      </c>
      <c r="F6" s="37">
        <v>239.74</v>
      </c>
      <c r="G6" s="37">
        <f>H6+I6</f>
        <v>14392.58</v>
      </c>
      <c r="H6" s="37">
        <f>890+13502.58</f>
        <v>14392.58</v>
      </c>
      <c r="I6" s="37"/>
    </row>
    <row r="7" spans="1:9" ht="24.95" customHeight="1">
      <c r="A7" s="8">
        <v>2299901</v>
      </c>
      <c r="B7" s="3" t="s">
        <v>185</v>
      </c>
      <c r="C7" s="3">
        <f>D7+G7</f>
        <v>12675.09</v>
      </c>
      <c r="D7" s="3"/>
      <c r="E7" s="3"/>
      <c r="F7" s="3"/>
      <c r="G7" s="3">
        <f>H7+I7</f>
        <v>12675.09</v>
      </c>
      <c r="H7" s="3">
        <v>12675.09</v>
      </c>
      <c r="I7" s="3"/>
    </row>
    <row r="8" spans="1:9" ht="24.95" customHeight="1">
      <c r="A8" s="8"/>
      <c r="B8" s="3"/>
      <c r="C8" s="3"/>
      <c r="D8" s="3"/>
      <c r="E8" s="3"/>
      <c r="F8" s="3"/>
      <c r="G8" s="3"/>
      <c r="H8" s="3"/>
      <c r="I8" s="3"/>
    </row>
    <row r="9" spans="1:9" ht="24.95" customHeight="1">
      <c r="A9" s="33"/>
      <c r="B9" s="3"/>
      <c r="C9" s="3"/>
      <c r="D9" s="3"/>
      <c r="E9" s="3"/>
      <c r="F9" s="3"/>
      <c r="G9" s="3"/>
      <c r="H9" s="3"/>
      <c r="I9" s="3"/>
    </row>
    <row r="10" spans="1:9" s="42" customFormat="1" ht="24.95" customHeight="1">
      <c r="A10" s="50" t="s">
        <v>5</v>
      </c>
      <c r="B10" s="50"/>
      <c r="C10" s="40">
        <f t="shared" ref="C10:H10" si="0">SUM(C6:C9)</f>
        <v>29739.79</v>
      </c>
      <c r="D10" s="40">
        <f t="shared" si="0"/>
        <v>2672.12</v>
      </c>
      <c r="E10" s="40">
        <f t="shared" si="0"/>
        <v>2432.38</v>
      </c>
      <c r="F10" s="40">
        <f t="shared" si="0"/>
        <v>239.74</v>
      </c>
      <c r="G10" s="40">
        <f t="shared" si="0"/>
        <v>27067.67</v>
      </c>
      <c r="H10" s="40">
        <f t="shared" si="0"/>
        <v>27067.67</v>
      </c>
      <c r="I10" s="40"/>
    </row>
    <row r="11" spans="1:9" ht="32.25" customHeight="1">
      <c r="A11" s="54"/>
      <c r="B11" s="54"/>
      <c r="C11" s="54"/>
      <c r="D11" s="54"/>
      <c r="E11" s="54"/>
      <c r="F11" s="54"/>
      <c r="G11" s="54"/>
      <c r="H11" s="54"/>
      <c r="I11" s="54"/>
    </row>
    <row r="12" spans="1:9" ht="30.75" customHeight="1">
      <c r="A12" s="63"/>
      <c r="B12" s="63"/>
      <c r="C12" s="63"/>
      <c r="D12" s="63"/>
      <c r="E12" s="63"/>
      <c r="F12" s="63"/>
      <c r="G12" s="63"/>
      <c r="H12" s="63"/>
      <c r="I12" s="63"/>
    </row>
    <row r="13" spans="1:9" ht="24.95" customHeight="1">
      <c r="G13" t="s">
        <v>125</v>
      </c>
    </row>
  </sheetData>
  <mergeCells count="8">
    <mergeCell ref="A2:I2"/>
    <mergeCell ref="A11:I11"/>
    <mergeCell ref="A12:I12"/>
    <mergeCell ref="C4:C5"/>
    <mergeCell ref="D4:F4"/>
    <mergeCell ref="G4:I4"/>
    <mergeCell ref="A4:B4"/>
    <mergeCell ref="A10:B10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</vt:i4>
      </vt:variant>
    </vt:vector>
  </HeadingPairs>
  <TitlesOfParts>
    <vt:vector size="11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政府性基金预算“三公”经费支出表 </vt:lpstr>
      <vt:lpstr>部门收支总表</vt:lpstr>
      <vt:lpstr>部门收入总表</vt:lpstr>
      <vt:lpstr>部门支出总表</vt:lpstr>
      <vt:lpstr>项目支出绩效信息表</vt:lpstr>
      <vt:lpstr>部门收支总表!Print_Area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sun</cp:lastModifiedBy>
  <cp:lastPrinted>2020-02-14T07:31:39Z</cp:lastPrinted>
  <dcterms:created xsi:type="dcterms:W3CDTF">2017-01-10T03:02:00Z</dcterms:created>
  <dcterms:modified xsi:type="dcterms:W3CDTF">2020-02-14T07:31:40Z</dcterms:modified>
</cp:coreProperties>
</file>